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共有\教育委員会\文化財課共有\文化財係\【最新版】文化財係Webサイト\books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Sheet1!$A$1:$N$107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I5" i="1"/>
  <c r="H5" i="1"/>
  <c r="G5" i="1"/>
  <c r="I4" i="1"/>
  <c r="H4" i="1"/>
  <c r="G4" i="1"/>
  <c r="K8" i="1" l="1"/>
  <c r="L26" i="1"/>
  <c r="M26" i="1"/>
  <c r="K26" i="1"/>
  <c r="G9" i="1" l="1"/>
  <c r="H9" i="1"/>
  <c r="I9" i="1"/>
  <c r="G10" i="1"/>
  <c r="H10" i="1"/>
  <c r="I10" i="1"/>
  <c r="G7" i="1" l="1"/>
  <c r="G8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6" i="1"/>
  <c r="H7" i="1"/>
  <c r="H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6" i="1"/>
  <c r="I7" i="1"/>
  <c r="I8" i="1"/>
  <c r="I11" i="1"/>
  <c r="I12" i="1"/>
  <c r="I14" i="1"/>
  <c r="I16" i="1"/>
  <c r="I17" i="1"/>
  <c r="I18" i="1"/>
  <c r="I19" i="1"/>
  <c r="I20" i="1"/>
  <c r="I21" i="1"/>
  <c r="I22" i="1"/>
  <c r="I23" i="1"/>
  <c r="I24" i="1"/>
  <c r="I28" i="1"/>
  <c r="I29" i="1"/>
  <c r="I32" i="1"/>
  <c r="I34" i="1"/>
  <c r="I36" i="1"/>
  <c r="I37" i="1"/>
  <c r="I42" i="1"/>
  <c r="I43" i="1"/>
  <c r="I44" i="1"/>
  <c r="I46" i="1"/>
  <c r="I48" i="1"/>
  <c r="I49" i="1"/>
  <c r="I50" i="1"/>
  <c r="I51" i="1"/>
  <c r="I52" i="1"/>
  <c r="I53" i="1"/>
  <c r="I54" i="1"/>
  <c r="I55" i="1"/>
  <c r="I56" i="1"/>
  <c r="I57" i="1"/>
  <c r="I58" i="1"/>
  <c r="I60" i="1"/>
  <c r="I61" i="1"/>
  <c r="I63" i="1"/>
  <c r="I65" i="1"/>
  <c r="I66" i="1"/>
  <c r="I67" i="1"/>
  <c r="I70" i="1"/>
  <c r="I71" i="1"/>
  <c r="I72" i="1"/>
  <c r="I74" i="1"/>
  <c r="I97" i="1"/>
  <c r="I6" i="1"/>
</calcChain>
</file>

<file path=xl/sharedStrings.xml><?xml version="1.0" encoding="utf-8"?>
<sst xmlns="http://schemas.openxmlformats.org/spreadsheetml/2006/main" count="268" uniqueCount="162">
  <si>
    <t>天然記念物生島樹林の植生調査報告2021</t>
  </si>
  <si>
    <t>有年考古　第９号</t>
  </si>
  <si>
    <t>発掘された赤穂城下町６－赤穂あけぼの幼稚園園舎建替に伴う文化財調査報告書２－</t>
  </si>
  <si>
    <t>有年考古　第８号</t>
  </si>
  <si>
    <t>赤穂城攻略本</t>
  </si>
  <si>
    <t>発掘された赤穂城下町５－旧赤穂藩校「博文館」跡発掘調査報告書－</t>
  </si>
  <si>
    <t>有年考古　第７号</t>
  </si>
  <si>
    <t>名勝旧赤穂城庭園二之丸庭園整備概要報告書３</t>
  </si>
  <si>
    <t>非売品</t>
  </si>
  <si>
    <t>有年考古　第６号</t>
  </si>
  <si>
    <t>放亀山古墳群調査報告書</t>
  </si>
  <si>
    <t>在庫無し</t>
  </si>
  <si>
    <t>有年考古　第５号</t>
  </si>
  <si>
    <t>発掘された赤穂城下町４－赤穂あけぼの幼稚園園舎建設に伴う文化財調査報告書１－</t>
  </si>
  <si>
    <t>有年考古　第４号</t>
  </si>
  <si>
    <t>有年地区埋蔵文化財詳細分布調査報告書－有年原地区・有年牟礼地区－</t>
  </si>
  <si>
    <t>有年考古　第３号</t>
  </si>
  <si>
    <t>発掘された赤穂城下町３－民間開発に伴う赤穂城下町跡発掘調査報告書１－</t>
  </si>
  <si>
    <t>有年考古　第２号</t>
  </si>
  <si>
    <t>有年原・クルミ遺跡　有年牟礼・井田遺跡発掘調査報告書</t>
  </si>
  <si>
    <t>映像記録　坂越の船祭（ＤＶＤ）</t>
  </si>
  <si>
    <t>有年牟礼・山田遺跡発掘調査報告書</t>
  </si>
  <si>
    <t>残部無し</t>
  </si>
  <si>
    <t>有年考古　創刊号</t>
  </si>
  <si>
    <t>名勝旧赤穂城庭園二之丸庭園整備概要報告書２</t>
  </si>
  <si>
    <t>有年原・クルミ遺跡発掘調査報告書２</t>
  </si>
  <si>
    <t>生島の植生調査報告－管理後10年後の現状</t>
  </si>
  <si>
    <t>坂越の船祭り総合調査報告書</t>
  </si>
  <si>
    <t>蟻無山古墳群・塚山古墳群・周世宮裏山古墳群測量調査報告書</t>
  </si>
  <si>
    <t>有年牟礼・井田遺跡発掘調査報告書</t>
  </si>
  <si>
    <t>有年原・クルミ遺跡発掘調査報告書</t>
  </si>
  <si>
    <t>名勝旧赤穂城庭園二之丸庭園整備概要報告書</t>
  </si>
  <si>
    <t>発掘された赤穂城下町２－赤穂駅前大石神社線街路</t>
  </si>
  <si>
    <t>赤穂の石仏</t>
  </si>
  <si>
    <t>木虎谷11号墳発掘調査報告書</t>
  </si>
  <si>
    <t>史跡赤穂城跡本丸石垣修理工事報告書</t>
  </si>
  <si>
    <t>発掘された赤穂城下町－赤穂駅前大石神社線街路</t>
  </si>
  <si>
    <t>赤穂市の自然と歴史から文化を楽しむ。</t>
  </si>
  <si>
    <t>上菅生遺跡</t>
  </si>
  <si>
    <t>有年原・北山遺跡</t>
  </si>
  <si>
    <t>東有年・沖田遺跡</t>
  </si>
  <si>
    <t>赤穂城跡二の丸庭園錦帯池発掘調査概要</t>
  </si>
  <si>
    <t>有年原・田中遺跡３</t>
  </si>
  <si>
    <t>よみがえる大名庭園赤穂城跡二の丸庭園錦帯池</t>
  </si>
  <si>
    <t>有年原・田中遺跡２－宅地開発事業に伴う発掘調査－</t>
  </si>
  <si>
    <t>赤穂の石灯篭その１・２</t>
  </si>
  <si>
    <t>兵庫県赤穂市高雄・根木遺跡発掘調査報告書</t>
  </si>
  <si>
    <t>東有年・沖田遺跡の風景－ほ場整備事業に伴う</t>
  </si>
  <si>
    <t>赤穂の注連柱・百度石・手洗石</t>
  </si>
  <si>
    <t>赤穂の鳥居と狛犬</t>
  </si>
  <si>
    <t>周世・入相遺跡発掘調査報告書Ⅳ－宅地開発事業</t>
  </si>
  <si>
    <t>兵庫県赤穂市東有年・沖田遺跡発掘調査報告書</t>
  </si>
  <si>
    <t>津村古墳</t>
  </si>
  <si>
    <t>赤穂の民俗その11－補遺編－</t>
  </si>
  <si>
    <t>赤穂塩業史料集第7巻</t>
  </si>
  <si>
    <t>写真でみる赤穂の民俗</t>
  </si>
  <si>
    <t>赤穂塩業史料集第6巻</t>
  </si>
  <si>
    <t>赤穂の民俗その10－福浦編－</t>
  </si>
  <si>
    <t>赤穂宝専寺恵比寿大黒舞</t>
  </si>
  <si>
    <t>有年原・田中遺跡(原土地改良区・墳丘墓)</t>
  </si>
  <si>
    <t>有年原・田中遺跡(原小学校改築)</t>
  </si>
  <si>
    <t>赤穂塩業史料集第5巻</t>
  </si>
  <si>
    <t>赤穂塩業史料集第4集</t>
  </si>
  <si>
    <t>有年考古館蔵品図録</t>
  </si>
  <si>
    <t>周世入相遺跡</t>
  </si>
  <si>
    <t>赤穂の民俗その９－尾崎編－</t>
  </si>
  <si>
    <t>赤穂塩業史料集第3巻</t>
  </si>
  <si>
    <t>赤穂塩業史料集第2巻</t>
  </si>
  <si>
    <t>赤穂塩業史料集第1巻</t>
  </si>
  <si>
    <t>赤穂製塩用具</t>
  </si>
  <si>
    <t>赤穂の民俗その８－千種川流域編－</t>
  </si>
  <si>
    <t>周世入相遺跡確認調査報告書３</t>
  </si>
  <si>
    <t>赤穂の民俗その７－加里屋・上仮屋編－</t>
  </si>
  <si>
    <t>赤穂の民俗その６－塩屋編－</t>
  </si>
  <si>
    <t>周世入相遺跡確認調査報告書２</t>
  </si>
  <si>
    <t>史跡赤穂城跡本丸発掘調査報告書３</t>
  </si>
  <si>
    <t>赤穂のしごとうた・わらべうた第2集</t>
  </si>
  <si>
    <t>赤穂の昔話第2集</t>
  </si>
  <si>
    <t>赤穂の民俗その５－御崎編－</t>
  </si>
  <si>
    <t>赤穂の民俗その４－有年編(２)－</t>
  </si>
  <si>
    <t>子どもの伝承文化</t>
  </si>
  <si>
    <t>生活の知恵</t>
  </si>
  <si>
    <t>赤穂の地名</t>
  </si>
  <si>
    <t>史跡赤穂城跡船入跡発掘調査概要報告書</t>
  </si>
  <si>
    <t>赤穂のしごとうた・わらべうた第1集</t>
  </si>
  <si>
    <t>赤穂の昔話第1集</t>
  </si>
  <si>
    <t>赤穂の民俗その３－有年編(１)－</t>
  </si>
  <si>
    <t>赤穂の民俗その２－坂越編(２)－</t>
  </si>
  <si>
    <t>史跡赤穂城跡址本丸発掘調査報告書２</t>
  </si>
  <si>
    <t>御崎大塚遺跡</t>
  </si>
  <si>
    <t>周世入相遺跡発掘調査報告書</t>
  </si>
  <si>
    <t>赤穂の民俗その１－坂越編(１)－</t>
  </si>
  <si>
    <t>史跡赤穂城跡本丸発掘調査報告書１</t>
  </si>
  <si>
    <t>赤穂の野鳥－自然に親しむために－</t>
  </si>
  <si>
    <t>ふるさと赤穂の自然－海と陸と緑をたずねて－</t>
  </si>
  <si>
    <t>赤穂のふるさと文化－歴史と伝説をたずねて－</t>
  </si>
  <si>
    <t>赤穂市大津堂山遺跡試掘調査報告書</t>
  </si>
  <si>
    <t>史跡赤穂城跡大石良雄宅跡長屋門保存修理工事報告書</t>
  </si>
  <si>
    <t>史跡赤穂城跡保存管理計画書</t>
  </si>
  <si>
    <t>赤穂部落文書</t>
  </si>
  <si>
    <t>赤穂の埋蔵文化財</t>
  </si>
  <si>
    <t>赤穂市指定有形文化財（建造物）近藤源八宅跡長屋門復原整備報告書</t>
    <rPh sb="15" eb="17">
      <t>コンドウ</t>
    </rPh>
    <rPh sb="17" eb="19">
      <t>ゲンハチ</t>
    </rPh>
    <rPh sb="19" eb="20">
      <t>タク</t>
    </rPh>
    <rPh sb="20" eb="21">
      <t>アト</t>
    </rPh>
    <rPh sb="21" eb="23">
      <t>ナガヤ</t>
    </rPh>
    <rPh sb="23" eb="24">
      <t>モン</t>
    </rPh>
    <rPh sb="24" eb="25">
      <t>フク</t>
    </rPh>
    <rPh sb="25" eb="26">
      <t>ハラ</t>
    </rPh>
    <rPh sb="26" eb="28">
      <t>セイビ</t>
    </rPh>
    <rPh sb="28" eb="31">
      <t>ホウコクショ</t>
    </rPh>
    <phoneticPr fontId="1"/>
  </si>
  <si>
    <t>書籍名</t>
    <rPh sb="0" eb="2">
      <t>ショセキ</t>
    </rPh>
    <rPh sb="2" eb="3">
      <t>メイ</t>
    </rPh>
    <phoneticPr fontId="1"/>
  </si>
  <si>
    <t>年度</t>
    <rPh sb="0" eb="2">
      <t>ネンド</t>
    </rPh>
    <phoneticPr fontId="1"/>
  </si>
  <si>
    <t>価格</t>
    <rPh sb="0" eb="2">
      <t>カカク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</si>
  <si>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</si>
  <si>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</si>
  <si>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－</t>
    <phoneticPr fontId="1"/>
  </si>
  <si>
    <t>総重量</t>
    <rPh sb="0" eb="3">
      <t>ソウジュウリョウ</t>
    </rPh>
    <phoneticPr fontId="1"/>
  </si>
  <si>
    <t>重量</t>
    <rPh sb="0" eb="2">
      <t>ジュウリョウ</t>
    </rPh>
    <phoneticPr fontId="1"/>
  </si>
  <si>
    <t>単位重量</t>
    <rPh sb="0" eb="2">
      <t>タンイ</t>
    </rPh>
    <rPh sb="2" eb="4">
      <t>ジュウリョウ</t>
    </rPh>
    <phoneticPr fontId="1"/>
  </si>
  <si>
    <t>単位厚さ</t>
    <rPh sb="0" eb="2">
      <t>タンイ</t>
    </rPh>
    <rPh sb="2" eb="3">
      <t>アツ</t>
    </rPh>
    <phoneticPr fontId="1"/>
  </si>
  <si>
    <t>厚さ</t>
    <rPh sb="0" eb="1">
      <t>アツ</t>
    </rPh>
    <phoneticPr fontId="1"/>
  </si>
  <si>
    <t>総厚さ</t>
    <rPh sb="0" eb="1">
      <t>ソウ</t>
    </rPh>
    <rPh sb="1" eb="2">
      <t>アツ</t>
    </rPh>
    <phoneticPr fontId="1"/>
  </si>
  <si>
    <t>150gまで</t>
    <phoneticPr fontId="1"/>
  </si>
  <si>
    <t>180円</t>
    <rPh sb="3" eb="4">
      <t>エン</t>
    </rPh>
    <phoneticPr fontId="1"/>
  </si>
  <si>
    <t>ゆうメール</t>
    <phoneticPr fontId="1"/>
  </si>
  <si>
    <t>250gまで</t>
    <phoneticPr fontId="1"/>
  </si>
  <si>
    <t>215円</t>
    <rPh sb="3" eb="4">
      <t>エン</t>
    </rPh>
    <phoneticPr fontId="1"/>
  </si>
  <si>
    <t>500gまで</t>
    <phoneticPr fontId="1"/>
  </si>
  <si>
    <t>1kgまで</t>
    <phoneticPr fontId="1"/>
  </si>
  <si>
    <t>310円</t>
    <rPh sb="3" eb="4">
      <t>エン</t>
    </rPh>
    <phoneticPr fontId="1"/>
  </si>
  <si>
    <t>360円</t>
    <rPh sb="3" eb="4">
      <t>エン</t>
    </rPh>
    <phoneticPr fontId="1"/>
  </si>
  <si>
    <t>4kgまで</t>
    <phoneticPr fontId="1"/>
  </si>
  <si>
    <t>370円</t>
    <rPh sb="3" eb="4">
      <t>エン</t>
    </rPh>
    <phoneticPr fontId="1"/>
  </si>
  <si>
    <t>レターパックライト</t>
    <phoneticPr fontId="1"/>
  </si>
  <si>
    <t>レターパック</t>
    <phoneticPr fontId="1"/>
  </si>
  <si>
    <t>520円</t>
    <rPh sb="3" eb="4">
      <t>エン</t>
    </rPh>
    <phoneticPr fontId="1"/>
  </si>
  <si>
    <t>重量</t>
    <rPh sb="0" eb="2">
      <t>ジュウリョウ</t>
    </rPh>
    <phoneticPr fontId="1"/>
  </si>
  <si>
    <t>総量</t>
    <rPh sb="0" eb="2">
      <t>ソウリョウ</t>
    </rPh>
    <phoneticPr fontId="1"/>
  </si>
  <si>
    <t>郵送方法</t>
    <rPh sb="0" eb="2">
      <t>ユウソウ</t>
    </rPh>
    <rPh sb="2" eb="4">
      <t>ホウホウ</t>
    </rPh>
    <phoneticPr fontId="1"/>
  </si>
  <si>
    <t>支払方法</t>
    <rPh sb="0" eb="2">
      <t>シハライ</t>
    </rPh>
    <rPh sb="2" eb="4">
      <t>ホウホウ</t>
    </rPh>
    <phoneticPr fontId="1"/>
  </si>
  <si>
    <t>同額の切手を同封ください</t>
    <rPh sb="0" eb="2">
      <t>ドウガク</t>
    </rPh>
    <rPh sb="3" eb="5">
      <t>キッテ</t>
    </rPh>
    <rPh sb="6" eb="8">
      <t>ドウフウ</t>
    </rPh>
    <phoneticPr fontId="1"/>
  </si>
  <si>
    <t>レターパックライト封筒を同封ください</t>
    <rPh sb="9" eb="11">
      <t>フウトウ</t>
    </rPh>
    <rPh sb="12" eb="14">
      <t>ドウフウ</t>
    </rPh>
    <phoneticPr fontId="1"/>
  </si>
  <si>
    <t>レターパック封筒を同封ください</t>
    <rPh sb="6" eb="8">
      <t>フウトウ</t>
    </rPh>
    <rPh sb="9" eb="11">
      <t>ドウフウ</t>
    </rPh>
    <phoneticPr fontId="1"/>
  </si>
  <si>
    <t>赤穂市教育委員会文化財課　刊行図書　販売用計算シート</t>
    <rPh sb="0" eb="3">
      <t>アコウシ</t>
    </rPh>
    <rPh sb="3" eb="5">
      <t>キョウイク</t>
    </rPh>
    <rPh sb="5" eb="8">
      <t>イインカイ</t>
    </rPh>
    <rPh sb="8" eb="11">
      <t>ブンカザイ</t>
    </rPh>
    <rPh sb="11" eb="12">
      <t>カ</t>
    </rPh>
    <rPh sb="13" eb="15">
      <t>カンコウ</t>
    </rPh>
    <rPh sb="15" eb="17">
      <t>トショ</t>
    </rPh>
    <rPh sb="18" eb="20">
      <t>ハンバイ</t>
    </rPh>
    <rPh sb="20" eb="21">
      <t>ヨウ</t>
    </rPh>
    <rPh sb="21" eb="23">
      <t>ケイサン</t>
    </rPh>
    <phoneticPr fontId="1"/>
  </si>
  <si>
    <t>郵　送　料</t>
    <rPh sb="0" eb="1">
      <t>ユウ</t>
    </rPh>
    <rPh sb="2" eb="3">
      <t>ソウ</t>
    </rPh>
    <rPh sb="4" eb="5">
      <t>リョウ</t>
    </rPh>
    <phoneticPr fontId="1"/>
  </si>
  <si>
    <t>重　量</t>
    <rPh sb="0" eb="1">
      <t>ジュウ</t>
    </rPh>
    <rPh sb="2" eb="3">
      <t>リョウ</t>
    </rPh>
    <phoneticPr fontId="1"/>
  </si>
  <si>
    <t>送　料</t>
    <rPh sb="0" eb="1">
      <t>ソウ</t>
    </rPh>
    <rPh sb="2" eb="3">
      <t>リョウ</t>
    </rPh>
    <phoneticPr fontId="1"/>
  </si>
  <si>
    <t>郵送での図書販売申し込み方法</t>
    <rPh sb="0" eb="2">
      <t>ユウソウ</t>
    </rPh>
    <rPh sb="4" eb="6">
      <t>トショ</t>
    </rPh>
    <rPh sb="6" eb="8">
      <t>ハンバイ</t>
    </rPh>
    <rPh sb="8" eb="9">
      <t>モウ</t>
    </rPh>
    <rPh sb="10" eb="11">
      <t>コ</t>
    </rPh>
    <rPh sb="12" eb="14">
      <t>ホウホウ</t>
    </rPh>
    <phoneticPr fontId="1"/>
  </si>
  <si>
    <t>↓①数量を入力してください</t>
    <rPh sb="2" eb="4">
      <t>スウリョウ</t>
    </rPh>
    <rPh sb="5" eb="7">
      <t>ニュウリョク</t>
    </rPh>
    <phoneticPr fontId="1"/>
  </si>
  <si>
    <t>②自動入力で下の表に計算されます。</t>
    <rPh sb="6" eb="7">
      <t>シタ</t>
    </rPh>
    <phoneticPr fontId="1"/>
  </si>
  <si>
    <t>4㎏まで</t>
    <phoneticPr fontId="1"/>
  </si>
  <si>
    <t>①左の販売用計算シートに購入希望図書の注文数量を入力してください。</t>
    <rPh sb="1" eb="2">
      <t>ヒダリ</t>
    </rPh>
    <rPh sb="3" eb="6">
      <t>ハンバイヨウ</t>
    </rPh>
    <rPh sb="6" eb="8">
      <t>ケイサン</t>
    </rPh>
    <rPh sb="12" eb="14">
      <t>コウニュウ</t>
    </rPh>
    <rPh sb="14" eb="16">
      <t>キボウ</t>
    </rPh>
    <rPh sb="16" eb="18">
      <t>トショ</t>
    </rPh>
    <rPh sb="19" eb="21">
      <t>チュウモン</t>
    </rPh>
    <rPh sb="21" eb="23">
      <t>スウリョウ</t>
    </rPh>
    <rPh sb="24" eb="26">
      <t>ニュウリョク</t>
    </rPh>
    <phoneticPr fontId="1"/>
  </si>
  <si>
    <t>■総厚さ３cm以内の場合</t>
    <rPh sb="1" eb="2">
      <t>ソウ</t>
    </rPh>
    <rPh sb="2" eb="3">
      <t>アツ</t>
    </rPh>
    <rPh sb="7" eb="9">
      <t>イナイ</t>
    </rPh>
    <rPh sb="10" eb="12">
      <t>バアイ</t>
    </rPh>
    <phoneticPr fontId="1"/>
  </si>
  <si>
    <t>■総厚さ4ｃｍ以内・4kgまで</t>
    <rPh sb="1" eb="2">
      <t>ソウ</t>
    </rPh>
    <rPh sb="2" eb="3">
      <t>アツ</t>
    </rPh>
    <rPh sb="7" eb="9">
      <t>イナイ</t>
    </rPh>
    <phoneticPr fontId="1"/>
  </si>
  <si>
    <t>■総厚さ4ｃｍ以上・4kg以上</t>
    <rPh sb="1" eb="2">
      <t>ソウ</t>
    </rPh>
    <rPh sb="2" eb="3">
      <t>アツ</t>
    </rPh>
    <rPh sb="7" eb="9">
      <t>イジョウ</t>
    </rPh>
    <rPh sb="13" eb="15">
      <t>イジョウ</t>
    </rPh>
    <phoneticPr fontId="1"/>
  </si>
  <si>
    <t>③送料等ご確認ください。</t>
    <rPh sb="1" eb="3">
      <t>ソウリョウ</t>
    </rPh>
    <rPh sb="3" eb="4">
      <t>トウ</t>
    </rPh>
    <rPh sb="5" eb="7">
      <t>カクニン</t>
    </rPh>
    <phoneticPr fontId="1"/>
  </si>
  <si>
    <t>↓</t>
    <phoneticPr fontId="1"/>
  </si>
  <si>
    <t>定額小為替</t>
    <rPh sb="0" eb="2">
      <t>テイガク</t>
    </rPh>
    <rPh sb="2" eb="5">
      <t>コガワセ</t>
    </rPh>
    <phoneticPr fontId="1"/>
  </si>
  <si>
    <t>書籍代金</t>
    <rPh sb="0" eb="2">
      <t>ショセキ</t>
    </rPh>
    <rPh sb="2" eb="4">
      <t>ダイキン</t>
    </rPh>
    <phoneticPr fontId="1"/>
  </si>
  <si>
    <t>切手・レターパック</t>
    <rPh sb="0" eb="2">
      <t>キッテ</t>
    </rPh>
    <phoneticPr fontId="1"/>
  </si>
  <si>
    <t>上記を参考に計算ください</t>
    <rPh sb="0" eb="2">
      <t>ジョウキ</t>
    </rPh>
    <rPh sb="3" eb="5">
      <t>サンコウ</t>
    </rPh>
    <rPh sb="6" eb="8">
      <t>ケイサン</t>
    </rPh>
    <phoneticPr fontId="1"/>
  </si>
  <si>
    <t>総厚さが4ｃｍ以内になるよう分けて郵送料を計算してください。</t>
    <rPh sb="0" eb="1">
      <t>ソウ</t>
    </rPh>
    <rPh sb="1" eb="2">
      <t>アツ</t>
    </rPh>
    <rPh sb="7" eb="9">
      <t>イナイ</t>
    </rPh>
    <rPh sb="14" eb="15">
      <t>ワ</t>
    </rPh>
    <rPh sb="17" eb="20">
      <t>ユウソウリョウ</t>
    </rPh>
    <rPh sb="21" eb="23">
      <t>ケイサン</t>
    </rPh>
    <phoneticPr fontId="1"/>
  </si>
  <si>
    <t>⑦確認でき次第、発送いたします。</t>
    <rPh sb="1" eb="3">
      <t>カクニン</t>
    </rPh>
    <rPh sb="5" eb="7">
      <t>シダイ</t>
    </rPh>
    <rPh sb="8" eb="10">
      <t>ハッソウ</t>
    </rPh>
    <phoneticPr fontId="1"/>
  </si>
  <si>
    <t>ご不明な点がございましたら文化財課(0791-43-6962)までお問合せ下さい。</t>
    <rPh sb="1" eb="3">
      <t>フメイ</t>
    </rPh>
    <rPh sb="4" eb="5">
      <t>テン</t>
    </rPh>
    <rPh sb="13" eb="16">
      <t>ブンカザイ</t>
    </rPh>
    <rPh sb="16" eb="17">
      <t>カ</t>
    </rPh>
    <rPh sb="34" eb="36">
      <t>トイアワ</t>
    </rPh>
    <rPh sb="37" eb="38">
      <t>クダ</t>
    </rPh>
    <phoneticPr fontId="1"/>
  </si>
  <si>
    <r>
      <t>⑤郵便局で書籍代金分の</t>
    </r>
    <r>
      <rPr>
        <b/>
        <sz val="16"/>
        <color rgb="FFFF0000"/>
        <rFont val="游ゴシック"/>
        <family val="3"/>
        <charset val="128"/>
        <scheme val="minor"/>
      </rPr>
      <t>定額小為替</t>
    </r>
    <r>
      <rPr>
        <b/>
        <sz val="16"/>
        <color theme="1"/>
        <rFont val="游ゴシック"/>
        <family val="3"/>
        <charset val="128"/>
        <scheme val="minor"/>
      </rPr>
      <t>と郵送料の</t>
    </r>
    <r>
      <rPr>
        <b/>
        <sz val="16"/>
        <color rgb="FFFF0000"/>
        <rFont val="游ゴシック"/>
        <family val="3"/>
        <charset val="128"/>
        <scheme val="minor"/>
      </rPr>
      <t>切手・レターパック</t>
    </r>
    <r>
      <rPr>
        <b/>
        <sz val="16"/>
        <color theme="1"/>
        <rFont val="游ゴシック"/>
        <family val="3"/>
        <charset val="128"/>
        <scheme val="minor"/>
      </rPr>
      <t>を購入していただきます。</t>
    </r>
    <rPh sb="1" eb="4">
      <t>ユウビンキョク</t>
    </rPh>
    <rPh sb="5" eb="7">
      <t>ショセキ</t>
    </rPh>
    <rPh sb="7" eb="9">
      <t>ダイキン</t>
    </rPh>
    <rPh sb="9" eb="10">
      <t>ブン</t>
    </rPh>
    <rPh sb="11" eb="13">
      <t>テイガク</t>
    </rPh>
    <rPh sb="13" eb="16">
      <t>コガワセ</t>
    </rPh>
    <rPh sb="17" eb="20">
      <t>ユウソウリョウ</t>
    </rPh>
    <rPh sb="21" eb="23">
      <t>キッテ</t>
    </rPh>
    <rPh sb="31" eb="33">
      <t>コウニュウ</t>
    </rPh>
    <phoneticPr fontId="1"/>
  </si>
  <si>
    <t>残部無し</t>
    <phoneticPr fontId="1"/>
  </si>
  <si>
    <t>④一度ご確認のため兵庫県赤穂市教育委員会文化財課(0791-43-6962)までお問い合わせ下さい。</t>
    <rPh sb="1" eb="3">
      <t>イチド</t>
    </rPh>
    <rPh sb="4" eb="6">
      <t>カクニン</t>
    </rPh>
    <rPh sb="9" eb="12">
      <t>ヒョウゴケン</t>
    </rPh>
    <rPh sb="12" eb="15">
      <t>アコウシ</t>
    </rPh>
    <rPh sb="15" eb="17">
      <t>キョウイク</t>
    </rPh>
    <rPh sb="17" eb="20">
      <t>イインカイ</t>
    </rPh>
    <rPh sb="20" eb="23">
      <t>ブンカザイ</t>
    </rPh>
    <rPh sb="23" eb="24">
      <t>カ</t>
    </rPh>
    <rPh sb="41" eb="42">
      <t>ト</t>
    </rPh>
    <rPh sb="43" eb="44">
      <t>ア</t>
    </rPh>
    <rPh sb="46" eb="47">
      <t>クダ</t>
    </rPh>
    <phoneticPr fontId="1"/>
  </si>
  <si>
    <t>⑥　                                                                                                                                                                                                                         ⑴定額小為替　　　　　　　　　　　　　　                                                                                                                                                            ⑵切手もしくはレターパック　　　　　　　　　                                                                                                                                                            ⑶購入希望の書籍名・購入冊数・送付先を明記したメモ　　　　　　　　　　　　　　　                                                                             を同封して文化財課（〒678-0292兵庫県赤穂市加里屋81番地）まで送付ください。</t>
    <rPh sb="220" eb="222">
      <t>テイガク</t>
    </rPh>
    <rPh sb="222" eb="225">
      <t>コガワセ</t>
    </rPh>
    <rPh sb="396" eb="398">
      <t>キッテ</t>
    </rPh>
    <rPh sb="574" eb="576">
      <t>コウニュウ</t>
    </rPh>
    <rPh sb="576" eb="578">
      <t>キボウ</t>
    </rPh>
    <rPh sb="579" eb="581">
      <t>ショセキ</t>
    </rPh>
    <rPh sb="581" eb="582">
      <t>メイ</t>
    </rPh>
    <rPh sb="583" eb="585">
      <t>コウニュウ</t>
    </rPh>
    <rPh sb="585" eb="587">
      <t>サッスウ</t>
    </rPh>
    <rPh sb="588" eb="591">
      <t>ソウフサキ</t>
    </rPh>
    <rPh sb="709" eb="712">
      <t>ヒョウゴケン</t>
    </rPh>
    <rPh sb="712" eb="715">
      <t>アコウシ</t>
    </rPh>
    <rPh sb="715" eb="718">
      <t>カリヤ</t>
    </rPh>
    <rPh sb="720" eb="722">
      <t>バンチ</t>
    </rPh>
    <phoneticPr fontId="1"/>
  </si>
  <si>
    <t>みかんのへた山古墳群発掘調査報告書</t>
    <rPh sb="6" eb="7">
      <t>ヤマ</t>
    </rPh>
    <rPh sb="7" eb="9">
      <t>コフン</t>
    </rPh>
    <rPh sb="9" eb="10">
      <t>グン</t>
    </rPh>
    <rPh sb="10" eb="12">
      <t>ハックツ</t>
    </rPh>
    <rPh sb="12" eb="14">
      <t>チョウサ</t>
    </rPh>
    <rPh sb="14" eb="17">
      <t>ホウコクショ</t>
    </rPh>
    <phoneticPr fontId="1"/>
  </si>
  <si>
    <t>有年考古　第10号</t>
    <rPh sb="0" eb="2">
      <t>ウネ</t>
    </rPh>
    <rPh sb="2" eb="4">
      <t>コウコ</t>
    </rPh>
    <rPh sb="5" eb="6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</si>
</sst>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\ &quot;g&quot;"/>
    <numFmt numFmtId="177" formatCode="General&quot;cm&quot;"/>
    <numFmt numFmtId="178" formatCode="0\ &quot;冊&quot;"/>
    <numFmt numFmtId="179" formatCode="#,##0_)&quot;円&quot;"/>
    <numFmt numFmtId="180" formatCode="#,##0.0_ &quot;cm&quot;\ "/>
    <numFmt numFmtId="181" formatCode="0.0_ &quot;㎝&quot;"/>
    <numFmt numFmtId="182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0" fontId="0" fillId="5" borderId="1" xfId="0" applyFill="1" applyBorder="1" applyAlignment="1">
      <alignment horizontal="right" vertical="center"/>
    </xf>
    <xf numFmtId="177" fontId="0" fillId="5" borderId="1" xfId="0" applyNumberFormat="1" applyFill="1" applyBorder="1" applyAlignment="1">
      <alignment horizontal="right" vertical="center"/>
    </xf>
    <xf numFmtId="176" fontId="0" fillId="5" borderId="1" xfId="0" applyNumberFormat="1" applyFill="1" applyBorder="1">
      <alignment vertical="center"/>
    </xf>
    <xf numFmtId="178" fontId="0" fillId="5" borderId="1" xfId="0" applyNumberFormat="1" applyFill="1" applyBorder="1">
      <alignment vertical="center"/>
    </xf>
    <xf numFmtId="181" fontId="0" fillId="5" borderId="1" xfId="0" applyNumberFormat="1" applyFill="1" applyBorder="1">
      <alignment vertical="center"/>
    </xf>
    <xf numFmtId="179" fontId="0" fillId="5" borderId="1" xfId="0" applyNumberFormat="1" applyFill="1" applyBorder="1" applyAlignment="1">
      <alignment horizontal="center" vertical="center"/>
    </xf>
    <xf numFmtId="179" fontId="0" fillId="5" borderId="1" xfId="0" applyNumberFormat="1" applyFill="1" applyBorder="1">
      <alignment vertical="center"/>
    </xf>
    <xf numFmtId="0" fontId="0" fillId="5" borderId="3" xfId="0" applyFill="1" applyBorder="1" applyAlignment="1">
      <alignment horizontal="right" vertical="center"/>
    </xf>
    <xf numFmtId="177" fontId="0" fillId="5" borderId="3" xfId="0" applyNumberFormat="1" applyFill="1" applyBorder="1" applyAlignment="1">
      <alignment horizontal="right" vertical="center"/>
    </xf>
    <xf numFmtId="176" fontId="0" fillId="5" borderId="3" xfId="0" applyNumberFormat="1" applyFill="1" applyBorder="1">
      <alignment vertical="center"/>
    </xf>
    <xf numFmtId="0" fontId="0" fillId="5" borderId="4" xfId="0" applyFill="1" applyBorder="1" applyAlignment="1">
      <alignment horizontal="right" vertical="center"/>
    </xf>
    <xf numFmtId="177" fontId="0" fillId="5" borderId="4" xfId="0" applyNumberFormat="1" applyFill="1" applyBorder="1" applyAlignment="1">
      <alignment horizontal="right" vertical="center"/>
    </xf>
    <xf numFmtId="176" fontId="0" fillId="5" borderId="4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9" fontId="6" fillId="3" borderId="1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176" fontId="6" fillId="4" borderId="1" xfId="0" applyNumberFormat="1" applyFont="1" applyFill="1" applyBorder="1">
      <alignment vertical="center"/>
    </xf>
    <xf numFmtId="180" fontId="6" fillId="4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view="pageBreakPreview" zoomScale="70" zoomScaleNormal="70" zoomScaleSheetLayoutView="70" workbookViewId="0">
      <selection activeCell="F4" sqref="F4"/>
    </sheetView>
  </sheetViews>
  <sheetFormatPr defaultRowHeight="18.75" x14ac:dyDescent="0.4"/>
  <cols>
    <col min="1" max="1" width="39.5" style="1" customWidth="1"/>
    <col min="3" max="3" width="9" style="3" customWidth="1"/>
    <col min="4" max="4" width="9" style="2"/>
    <col min="11" max="11" width="40.75" customWidth="1"/>
    <col min="12" max="12" width="12.375" customWidth="1"/>
    <col min="13" max="13" width="30" bestFit="1" customWidth="1"/>
    <col min="14" max="14" width="40.5" bestFit="1" customWidth="1"/>
  </cols>
  <sheetData>
    <row r="1" spans="1:14" ht="33" customHeight="1" x14ac:dyDescent="0.4">
      <c r="A1" s="57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36.75" customHeight="1" x14ac:dyDescent="0.5">
      <c r="B2" s="15"/>
      <c r="C2" s="15"/>
      <c r="D2" s="15"/>
      <c r="E2" s="15"/>
      <c r="F2" s="55" t="s">
        <v>140</v>
      </c>
      <c r="G2" s="55"/>
      <c r="H2" s="55"/>
      <c r="I2" s="55"/>
    </row>
    <row r="3" spans="1:14" ht="25.5" x14ac:dyDescent="0.4">
      <c r="A3" s="13" t="s">
        <v>102</v>
      </c>
      <c r="B3" s="14" t="s">
        <v>103</v>
      </c>
      <c r="C3" s="14" t="s">
        <v>104</v>
      </c>
      <c r="D3" s="14" t="s">
        <v>111</v>
      </c>
      <c r="E3" s="14" t="s">
        <v>110</v>
      </c>
      <c r="F3" s="16" t="s">
        <v>105</v>
      </c>
      <c r="G3" s="16" t="s">
        <v>109</v>
      </c>
      <c r="H3" s="16" t="s">
        <v>112</v>
      </c>
      <c r="I3" s="16" t="s">
        <v>106</v>
      </c>
      <c r="K3" s="48" t="s">
        <v>139</v>
      </c>
    </row>
    <row r="4" spans="1:14" x14ac:dyDescent="0.4">
      <c r="A4" s="59" t="s">
        <v>160</v>
      </c>
      <c r="B4" s="60">
        <v>2023</v>
      </c>
      <c r="C4" s="10">
        <v>800</v>
      </c>
      <c r="D4" s="18">
        <v>1.8</v>
      </c>
      <c r="E4" s="17">
        <v>971</v>
      </c>
      <c r="F4" s="21"/>
      <c r="G4" s="17">
        <f t="shared" ref="G4" si="0">E4*F4</f>
        <v>0</v>
      </c>
      <c r="H4" s="22">
        <f t="shared" ref="H4" si="1">D4*F4</f>
        <v>0</v>
      </c>
      <c r="I4" s="19">
        <f t="shared" ref="I4:I5" si="2">C4*F4</f>
        <v>0</v>
      </c>
      <c r="J4" s="61"/>
    </row>
    <row r="5" spans="1:14" ht="39" customHeight="1" x14ac:dyDescent="0.4">
      <c r="A5" s="59" t="s">
        <v>161</v>
      </c>
      <c r="B5" s="60">
        <v>2023</v>
      </c>
      <c r="C5" s="60">
        <v>350</v>
      </c>
      <c r="D5" s="18">
        <v>0.9</v>
      </c>
      <c r="E5" s="17">
        <v>439</v>
      </c>
      <c r="F5" s="21"/>
      <c r="G5" s="17">
        <f>E5*F5</f>
        <v>0</v>
      </c>
      <c r="H5" s="22">
        <f>D5*F5</f>
        <v>0</v>
      </c>
      <c r="I5" s="19">
        <f>C5*F5</f>
        <v>0</v>
      </c>
      <c r="J5" s="61"/>
      <c r="K5" s="54" t="s">
        <v>143</v>
      </c>
      <c r="L5" s="54"/>
      <c r="M5" s="54"/>
      <c r="N5" s="54"/>
    </row>
    <row r="6" spans="1:14" ht="25.5" x14ac:dyDescent="0.4">
      <c r="A6" s="4" t="s">
        <v>0</v>
      </c>
      <c r="B6" s="7">
        <v>2022</v>
      </c>
      <c r="C6" s="10">
        <v>800</v>
      </c>
      <c r="D6" s="18">
        <v>0.7</v>
      </c>
      <c r="E6" s="17">
        <v>245</v>
      </c>
      <c r="F6" s="21"/>
      <c r="G6" s="17">
        <f>E6*F6</f>
        <v>0</v>
      </c>
      <c r="H6" s="22">
        <f>D6*F6</f>
        <v>0</v>
      </c>
      <c r="I6" s="19">
        <f t="shared" ref="I6:I12" si="3">C6*F6</f>
        <v>0</v>
      </c>
      <c r="K6" s="58" t="s">
        <v>141</v>
      </c>
      <c r="L6" s="58"/>
      <c r="M6" s="58"/>
      <c r="N6" s="54"/>
    </row>
    <row r="7" spans="1:14" ht="24" x14ac:dyDescent="0.4">
      <c r="A7" s="4" t="s">
        <v>1</v>
      </c>
      <c r="B7" s="7">
        <v>2022</v>
      </c>
      <c r="C7" s="10">
        <v>500</v>
      </c>
      <c r="D7" s="18">
        <v>1.1000000000000001</v>
      </c>
      <c r="E7" s="17">
        <v>463</v>
      </c>
      <c r="F7" s="21"/>
      <c r="G7" s="17">
        <f t="shared" ref="G7:G64" si="4">E7*F7</f>
        <v>0</v>
      </c>
      <c r="H7" s="22">
        <f t="shared" ref="H7:H64" si="5">D7*F7</f>
        <v>0</v>
      </c>
      <c r="I7" s="19">
        <f t="shared" si="3"/>
        <v>0</v>
      </c>
      <c r="K7" s="37" t="s">
        <v>108</v>
      </c>
      <c r="L7" s="37" t="s">
        <v>113</v>
      </c>
      <c r="M7" s="38" t="s">
        <v>150</v>
      </c>
      <c r="N7" s="44"/>
    </row>
    <row r="8" spans="1:14" ht="37.5" x14ac:dyDescent="0.4">
      <c r="A8" s="4" t="s">
        <v>2</v>
      </c>
      <c r="B8" s="7">
        <v>2021</v>
      </c>
      <c r="C8" s="10">
        <v>800</v>
      </c>
      <c r="D8" s="18">
        <v>1.7</v>
      </c>
      <c r="E8" s="17">
        <v>1042</v>
      </c>
      <c r="F8" s="21"/>
      <c r="G8" s="17">
        <f t="shared" si="4"/>
        <v>0</v>
      </c>
      <c r="H8" s="22">
        <f t="shared" si="5"/>
        <v>0</v>
      </c>
      <c r="I8" s="19">
        <f t="shared" si="3"/>
        <v>0</v>
      </c>
      <c r="K8" s="41">
        <f>SUM(G4:G104)</f>
        <v>0</v>
      </c>
      <c r="L8" s="42">
        <f>SUM(H4:H104)</f>
        <v>0</v>
      </c>
      <c r="M8" s="39">
        <f>SUM(I4:I104)</f>
        <v>0</v>
      </c>
      <c r="N8" s="45"/>
    </row>
    <row r="9" spans="1:14" x14ac:dyDescent="0.4">
      <c r="A9" s="4" t="s">
        <v>3</v>
      </c>
      <c r="B9" s="7">
        <v>2021</v>
      </c>
      <c r="C9" s="10">
        <v>500</v>
      </c>
      <c r="D9" s="18">
        <v>1.1000000000000001</v>
      </c>
      <c r="E9" s="17">
        <v>536</v>
      </c>
      <c r="F9" s="21"/>
      <c r="G9" s="17">
        <f t="shared" si="4"/>
        <v>0</v>
      </c>
      <c r="H9" s="22">
        <f t="shared" si="5"/>
        <v>0</v>
      </c>
      <c r="I9" s="19">
        <f t="shared" si="3"/>
        <v>0</v>
      </c>
    </row>
    <row r="10" spans="1:14" ht="39" customHeight="1" x14ac:dyDescent="0.4">
      <c r="A10" s="4" t="s">
        <v>4</v>
      </c>
      <c r="B10" s="7">
        <v>2020</v>
      </c>
      <c r="C10" s="10">
        <v>500</v>
      </c>
      <c r="D10" s="18">
        <v>0.7</v>
      </c>
      <c r="E10" s="17">
        <v>349</v>
      </c>
      <c r="F10" s="21"/>
      <c r="G10" s="17">
        <f t="shared" si="4"/>
        <v>0</v>
      </c>
      <c r="H10" s="22">
        <f t="shared" si="5"/>
        <v>0</v>
      </c>
      <c r="I10" s="19">
        <f t="shared" si="3"/>
        <v>0</v>
      </c>
      <c r="K10" s="54" t="s">
        <v>147</v>
      </c>
      <c r="L10" s="54"/>
      <c r="M10" s="54"/>
      <c r="N10" s="54"/>
    </row>
    <row r="11" spans="1:14" ht="37.5" x14ac:dyDescent="0.4">
      <c r="A11" s="4" t="s">
        <v>5</v>
      </c>
      <c r="B11" s="7">
        <v>2020</v>
      </c>
      <c r="C11" s="10">
        <v>800</v>
      </c>
      <c r="D11" s="18">
        <v>1.6</v>
      </c>
      <c r="E11" s="17">
        <v>791</v>
      </c>
      <c r="F11" s="21"/>
      <c r="G11" s="17">
        <f t="shared" si="4"/>
        <v>0</v>
      </c>
      <c r="H11" s="22">
        <f t="shared" si="5"/>
        <v>0</v>
      </c>
      <c r="I11" s="19">
        <f t="shared" si="3"/>
        <v>0</v>
      </c>
      <c r="K11" s="43" t="s">
        <v>144</v>
      </c>
    </row>
    <row r="12" spans="1:14" x14ac:dyDescent="0.4">
      <c r="A12" s="4" t="s">
        <v>6</v>
      </c>
      <c r="B12" s="7">
        <v>2020</v>
      </c>
      <c r="C12" s="10">
        <v>400</v>
      </c>
      <c r="D12" s="18">
        <v>1.1000000000000001</v>
      </c>
      <c r="E12" s="17">
        <v>532</v>
      </c>
      <c r="F12" s="21"/>
      <c r="G12" s="17">
        <f t="shared" si="4"/>
        <v>0</v>
      </c>
      <c r="H12" s="22">
        <f t="shared" si="5"/>
        <v>0</v>
      </c>
      <c r="I12" s="19">
        <f t="shared" si="3"/>
        <v>0</v>
      </c>
      <c r="K12" s="36" t="s">
        <v>137</v>
      </c>
      <c r="L12" s="36" t="s">
        <v>138</v>
      </c>
      <c r="M12" s="36" t="s">
        <v>130</v>
      </c>
      <c r="N12" s="36" t="s">
        <v>131</v>
      </c>
    </row>
    <row r="13" spans="1:14" ht="37.5" x14ac:dyDescent="0.4">
      <c r="A13" s="4" t="s">
        <v>7</v>
      </c>
      <c r="B13" s="7">
        <v>2019</v>
      </c>
      <c r="C13" s="23" t="s">
        <v>8</v>
      </c>
      <c r="D13" s="24">
        <v>1.1000000000000001</v>
      </c>
      <c r="E13" s="25">
        <v>587</v>
      </c>
      <c r="F13" s="26"/>
      <c r="G13" s="25">
        <f t="shared" si="4"/>
        <v>0</v>
      </c>
      <c r="H13" s="27">
        <f t="shared" si="5"/>
        <v>0</v>
      </c>
      <c r="I13" s="28" t="s">
        <v>107</v>
      </c>
      <c r="K13" s="7" t="s">
        <v>114</v>
      </c>
      <c r="L13" s="7" t="s">
        <v>115</v>
      </c>
      <c r="M13" s="7" t="s">
        <v>116</v>
      </c>
      <c r="N13" s="7" t="s">
        <v>132</v>
      </c>
    </row>
    <row r="14" spans="1:14" x14ac:dyDescent="0.4">
      <c r="A14" s="4" t="s">
        <v>9</v>
      </c>
      <c r="B14" s="7">
        <v>2019</v>
      </c>
      <c r="C14" s="10">
        <v>500</v>
      </c>
      <c r="D14" s="18">
        <v>0.8</v>
      </c>
      <c r="E14" s="17">
        <v>413</v>
      </c>
      <c r="F14" s="21"/>
      <c r="G14" s="17">
        <f t="shared" si="4"/>
        <v>0</v>
      </c>
      <c r="H14" s="22">
        <f t="shared" si="5"/>
        <v>0</v>
      </c>
      <c r="I14" s="19">
        <f>C14*F14</f>
        <v>0</v>
      </c>
      <c r="K14" s="7" t="s">
        <v>117</v>
      </c>
      <c r="L14" s="7" t="s">
        <v>118</v>
      </c>
      <c r="M14" s="7" t="s">
        <v>116</v>
      </c>
      <c r="N14" s="7" t="s">
        <v>132</v>
      </c>
    </row>
    <row r="15" spans="1:14" x14ac:dyDescent="0.4">
      <c r="A15" s="4" t="s">
        <v>10</v>
      </c>
      <c r="B15" s="7">
        <v>2019</v>
      </c>
      <c r="C15" s="23" t="s">
        <v>11</v>
      </c>
      <c r="D15" s="24">
        <v>1.7</v>
      </c>
      <c r="E15" s="25">
        <v>921</v>
      </c>
      <c r="F15" s="26"/>
      <c r="G15" s="25">
        <f t="shared" si="4"/>
        <v>0</v>
      </c>
      <c r="H15" s="27">
        <f t="shared" si="5"/>
        <v>0</v>
      </c>
      <c r="I15" s="28" t="s">
        <v>107</v>
      </c>
      <c r="K15" s="7" t="s">
        <v>119</v>
      </c>
      <c r="L15" s="7" t="s">
        <v>121</v>
      </c>
      <c r="M15" s="7" t="s">
        <v>116</v>
      </c>
      <c r="N15" s="7" t="s">
        <v>132</v>
      </c>
    </row>
    <row r="16" spans="1:14" x14ac:dyDescent="0.4">
      <c r="A16" s="4" t="s">
        <v>12</v>
      </c>
      <c r="B16" s="7">
        <v>2018</v>
      </c>
      <c r="C16" s="10">
        <v>350</v>
      </c>
      <c r="D16" s="18">
        <v>0.8</v>
      </c>
      <c r="E16" s="17">
        <v>368</v>
      </c>
      <c r="F16" s="21"/>
      <c r="G16" s="17">
        <f t="shared" si="4"/>
        <v>0</v>
      </c>
      <c r="H16" s="22">
        <f t="shared" si="5"/>
        <v>0</v>
      </c>
      <c r="I16" s="19">
        <f t="shared" ref="I16:I24" si="6">C16*F16</f>
        <v>0</v>
      </c>
      <c r="K16" s="7" t="s">
        <v>120</v>
      </c>
      <c r="L16" s="7" t="s">
        <v>122</v>
      </c>
      <c r="M16" s="7" t="s">
        <v>116</v>
      </c>
      <c r="N16" s="7" t="s">
        <v>132</v>
      </c>
    </row>
    <row r="17" spans="1:14" ht="37.5" x14ac:dyDescent="0.4">
      <c r="A17" s="4" t="s">
        <v>13</v>
      </c>
      <c r="B17" s="7">
        <v>2018</v>
      </c>
      <c r="C17" s="10">
        <v>700</v>
      </c>
      <c r="D17" s="18">
        <v>1.7</v>
      </c>
      <c r="E17" s="17">
        <v>855</v>
      </c>
      <c r="F17" s="21"/>
      <c r="G17" s="17">
        <f t="shared" si="4"/>
        <v>0</v>
      </c>
      <c r="H17" s="22">
        <f t="shared" si="5"/>
        <v>0</v>
      </c>
      <c r="I17" s="19">
        <f t="shared" si="6"/>
        <v>0</v>
      </c>
      <c r="K17" s="7" t="s">
        <v>123</v>
      </c>
      <c r="L17" s="7" t="s">
        <v>124</v>
      </c>
      <c r="M17" s="7" t="s">
        <v>125</v>
      </c>
      <c r="N17" s="7" t="s">
        <v>133</v>
      </c>
    </row>
    <row r="18" spans="1:14" x14ac:dyDescent="0.4">
      <c r="A18" s="4" t="s">
        <v>14</v>
      </c>
      <c r="B18" s="7">
        <v>2017</v>
      </c>
      <c r="C18" s="10">
        <v>600</v>
      </c>
      <c r="D18" s="18">
        <v>1.1000000000000001</v>
      </c>
      <c r="E18" s="17">
        <v>475</v>
      </c>
      <c r="F18" s="21"/>
      <c r="G18" s="17">
        <f t="shared" si="4"/>
        <v>0</v>
      </c>
      <c r="H18" s="22">
        <f t="shared" si="5"/>
        <v>0</v>
      </c>
      <c r="I18" s="19">
        <f t="shared" si="6"/>
        <v>0</v>
      </c>
    </row>
    <row r="19" spans="1:14" ht="37.5" x14ac:dyDescent="0.4">
      <c r="A19" s="4" t="s">
        <v>15</v>
      </c>
      <c r="B19" s="7">
        <v>2017</v>
      </c>
      <c r="C19" s="10">
        <v>500</v>
      </c>
      <c r="D19" s="18">
        <v>1.4</v>
      </c>
      <c r="E19" s="17">
        <v>663</v>
      </c>
      <c r="F19" s="21"/>
      <c r="G19" s="17">
        <f t="shared" si="4"/>
        <v>0</v>
      </c>
      <c r="H19" s="22">
        <f t="shared" si="5"/>
        <v>0</v>
      </c>
      <c r="I19" s="19">
        <f t="shared" si="6"/>
        <v>0</v>
      </c>
      <c r="K19" s="43" t="s">
        <v>145</v>
      </c>
    </row>
    <row r="20" spans="1:14" x14ac:dyDescent="0.4">
      <c r="A20" s="4" t="s">
        <v>16</v>
      </c>
      <c r="B20" s="7">
        <v>2016</v>
      </c>
      <c r="C20" s="10">
        <v>600</v>
      </c>
      <c r="D20" s="18">
        <v>1.1000000000000001</v>
      </c>
      <c r="E20" s="17">
        <v>562</v>
      </c>
      <c r="F20" s="21"/>
      <c r="G20" s="17">
        <f t="shared" si="4"/>
        <v>0</v>
      </c>
      <c r="H20" s="22">
        <f t="shared" si="5"/>
        <v>0</v>
      </c>
      <c r="I20" s="19">
        <f t="shared" si="6"/>
        <v>0</v>
      </c>
      <c r="K20" s="36" t="s">
        <v>128</v>
      </c>
      <c r="L20" s="36" t="s">
        <v>129</v>
      </c>
      <c r="M20" s="36" t="s">
        <v>130</v>
      </c>
      <c r="N20" s="7"/>
    </row>
    <row r="21" spans="1:14" ht="37.5" x14ac:dyDescent="0.4">
      <c r="A21" s="4" t="s">
        <v>17</v>
      </c>
      <c r="B21" s="7">
        <v>2016</v>
      </c>
      <c r="C21" s="10">
        <v>700</v>
      </c>
      <c r="D21" s="18">
        <v>1.4</v>
      </c>
      <c r="E21" s="17">
        <v>750</v>
      </c>
      <c r="F21" s="21"/>
      <c r="G21" s="17">
        <f t="shared" si="4"/>
        <v>0</v>
      </c>
      <c r="H21" s="22">
        <f t="shared" si="5"/>
        <v>0</v>
      </c>
      <c r="I21" s="19">
        <f t="shared" si="6"/>
        <v>0</v>
      </c>
      <c r="K21" s="7" t="s">
        <v>142</v>
      </c>
      <c r="L21" s="7" t="s">
        <v>127</v>
      </c>
      <c r="M21" s="7" t="s">
        <v>126</v>
      </c>
      <c r="N21" s="7" t="s">
        <v>134</v>
      </c>
    </row>
    <row r="22" spans="1:14" x14ac:dyDescent="0.4">
      <c r="A22" s="4" t="s">
        <v>18</v>
      </c>
      <c r="B22" s="7">
        <v>2015</v>
      </c>
      <c r="C22" s="10">
        <v>400</v>
      </c>
      <c r="D22" s="18">
        <v>1.1000000000000001</v>
      </c>
      <c r="E22" s="17">
        <v>536</v>
      </c>
      <c r="F22" s="21"/>
      <c r="G22" s="17">
        <f t="shared" si="4"/>
        <v>0</v>
      </c>
      <c r="H22" s="22">
        <f t="shared" si="5"/>
        <v>0</v>
      </c>
      <c r="I22" s="19">
        <f t="shared" si="6"/>
        <v>0</v>
      </c>
    </row>
    <row r="23" spans="1:14" ht="37.5" x14ac:dyDescent="0.4">
      <c r="A23" s="4" t="s">
        <v>19</v>
      </c>
      <c r="B23" s="7">
        <v>2015</v>
      </c>
      <c r="C23" s="10">
        <v>500</v>
      </c>
      <c r="D23" s="18">
        <v>1.3</v>
      </c>
      <c r="E23" s="17">
        <v>649</v>
      </c>
      <c r="F23" s="21"/>
      <c r="G23" s="17">
        <f t="shared" si="4"/>
        <v>0</v>
      </c>
      <c r="H23" s="22">
        <f t="shared" si="5"/>
        <v>0</v>
      </c>
      <c r="I23" s="19">
        <f t="shared" si="6"/>
        <v>0</v>
      </c>
      <c r="K23" s="43" t="s">
        <v>146</v>
      </c>
    </row>
    <row r="24" spans="1:14" x14ac:dyDescent="0.4">
      <c r="A24" s="4" t="s">
        <v>20</v>
      </c>
      <c r="B24" s="7">
        <v>2014</v>
      </c>
      <c r="C24" s="10">
        <v>3000</v>
      </c>
      <c r="D24" s="18">
        <v>2.7</v>
      </c>
      <c r="E24" s="17">
        <v>207</v>
      </c>
      <c r="F24" s="21"/>
      <c r="G24" s="17">
        <f t="shared" si="4"/>
        <v>0</v>
      </c>
      <c r="H24" s="22">
        <f t="shared" si="5"/>
        <v>0</v>
      </c>
      <c r="I24" s="19">
        <f t="shared" si="6"/>
        <v>0</v>
      </c>
      <c r="K24" s="46" t="s">
        <v>153</v>
      </c>
    </row>
    <row r="25" spans="1:14" ht="24" x14ac:dyDescent="0.4">
      <c r="A25" s="4" t="s">
        <v>21</v>
      </c>
      <c r="B25" s="7">
        <v>2014</v>
      </c>
      <c r="C25" s="23" t="s">
        <v>22</v>
      </c>
      <c r="D25" s="24">
        <v>1.5</v>
      </c>
      <c r="E25" s="25">
        <v>742</v>
      </c>
      <c r="F25" s="26"/>
      <c r="G25" s="25">
        <f t="shared" si="4"/>
        <v>0</v>
      </c>
      <c r="H25" s="27">
        <f t="shared" si="5"/>
        <v>0</v>
      </c>
      <c r="I25" s="28" t="s">
        <v>107</v>
      </c>
      <c r="K25" s="37" t="s">
        <v>108</v>
      </c>
      <c r="L25" s="37" t="s">
        <v>113</v>
      </c>
      <c r="M25" s="38" t="s">
        <v>150</v>
      </c>
      <c r="N25" s="38" t="s">
        <v>136</v>
      </c>
    </row>
    <row r="26" spans="1:14" ht="25.5" customHeight="1" x14ac:dyDescent="0.4">
      <c r="A26" s="4" t="s">
        <v>23</v>
      </c>
      <c r="B26" s="7">
        <v>2014</v>
      </c>
      <c r="C26" s="23" t="s">
        <v>22</v>
      </c>
      <c r="D26" s="24">
        <v>1.3</v>
      </c>
      <c r="E26" s="25">
        <v>642</v>
      </c>
      <c r="F26" s="26"/>
      <c r="G26" s="25">
        <f t="shared" si="4"/>
        <v>0</v>
      </c>
      <c r="H26" s="27">
        <f t="shared" si="5"/>
        <v>0</v>
      </c>
      <c r="I26" s="28" t="s">
        <v>107</v>
      </c>
      <c r="K26" s="41">
        <f>SUM(G4:G104)</f>
        <v>0</v>
      </c>
      <c r="L26" s="42">
        <f>SUM(H4:H104)</f>
        <v>0</v>
      </c>
      <c r="M26" s="39">
        <f>SUM(I4:I104)</f>
        <v>0</v>
      </c>
      <c r="N26" s="40" t="s">
        <v>152</v>
      </c>
    </row>
    <row r="27" spans="1:14" ht="25.5" customHeight="1" x14ac:dyDescent="0.4">
      <c r="A27" s="4" t="s">
        <v>24</v>
      </c>
      <c r="B27" s="7">
        <v>2013</v>
      </c>
      <c r="C27" s="11" t="s">
        <v>8</v>
      </c>
      <c r="D27" s="18">
        <v>1.2</v>
      </c>
      <c r="E27" s="17">
        <v>632</v>
      </c>
      <c r="F27" s="21"/>
      <c r="G27" s="17">
        <f t="shared" si="4"/>
        <v>0</v>
      </c>
      <c r="H27" s="22">
        <f t="shared" si="5"/>
        <v>0</v>
      </c>
      <c r="I27" s="20" t="s">
        <v>107</v>
      </c>
      <c r="M27" s="47" t="s">
        <v>148</v>
      </c>
      <c r="N27" s="47" t="s">
        <v>148</v>
      </c>
    </row>
    <row r="28" spans="1:14" ht="25.5" x14ac:dyDescent="0.4">
      <c r="A28" s="4" t="s">
        <v>25</v>
      </c>
      <c r="B28" s="7">
        <v>2013</v>
      </c>
      <c r="C28" s="10">
        <v>600</v>
      </c>
      <c r="D28" s="18">
        <v>1.4</v>
      </c>
      <c r="E28" s="17">
        <v>757</v>
      </c>
      <c r="F28" s="21"/>
      <c r="G28" s="17">
        <f t="shared" si="4"/>
        <v>0</v>
      </c>
      <c r="H28" s="22">
        <f t="shared" si="5"/>
        <v>0</v>
      </c>
      <c r="I28" s="19">
        <f>C28*F28</f>
        <v>0</v>
      </c>
      <c r="M28" s="50" t="s">
        <v>149</v>
      </c>
      <c r="N28" s="50" t="s">
        <v>151</v>
      </c>
    </row>
    <row r="29" spans="1:14" ht="25.5" customHeight="1" x14ac:dyDescent="0.4">
      <c r="A29" s="4" t="s">
        <v>26</v>
      </c>
      <c r="B29" s="7">
        <v>2012</v>
      </c>
      <c r="C29" s="10">
        <v>300</v>
      </c>
      <c r="D29" s="18">
        <v>0.4</v>
      </c>
      <c r="E29" s="17">
        <v>84</v>
      </c>
      <c r="F29" s="21"/>
      <c r="G29" s="17">
        <f t="shared" si="4"/>
        <v>0</v>
      </c>
      <c r="H29" s="22">
        <f t="shared" si="5"/>
        <v>0</v>
      </c>
      <c r="I29" s="19">
        <f>C29*F29</f>
        <v>0</v>
      </c>
      <c r="K29" s="56" t="s">
        <v>158</v>
      </c>
      <c r="L29" s="56"/>
      <c r="M29" s="56"/>
      <c r="N29" s="56"/>
    </row>
    <row r="30" spans="1:14" ht="25.5" x14ac:dyDescent="0.4">
      <c r="A30" s="4" t="s">
        <v>27</v>
      </c>
      <c r="B30" s="7">
        <v>2011</v>
      </c>
      <c r="C30" s="23" t="s">
        <v>22</v>
      </c>
      <c r="D30" s="24">
        <v>2.7</v>
      </c>
      <c r="E30" s="25">
        <v>1585</v>
      </c>
      <c r="F30" s="26"/>
      <c r="G30" s="25">
        <f t="shared" si="4"/>
        <v>0</v>
      </c>
      <c r="H30" s="27">
        <f t="shared" si="5"/>
        <v>0</v>
      </c>
      <c r="I30" s="28" t="s">
        <v>107</v>
      </c>
      <c r="K30" s="54" t="s">
        <v>156</v>
      </c>
      <c r="L30" s="54"/>
      <c r="M30" s="54"/>
      <c r="N30" s="54"/>
    </row>
    <row r="31" spans="1:14" ht="123.75" customHeight="1" x14ac:dyDescent="0.4">
      <c r="A31" s="52" t="s">
        <v>28</v>
      </c>
      <c r="B31" s="7">
        <v>2011</v>
      </c>
      <c r="C31" s="23" t="s">
        <v>22</v>
      </c>
      <c r="D31" s="24">
        <v>1.2</v>
      </c>
      <c r="E31" s="25">
        <v>552</v>
      </c>
      <c r="F31" s="26"/>
      <c r="G31" s="25">
        <f t="shared" si="4"/>
        <v>0</v>
      </c>
      <c r="H31" s="27">
        <f t="shared" si="5"/>
        <v>0</v>
      </c>
      <c r="I31" s="28" t="s">
        <v>107</v>
      </c>
      <c r="K31" s="54" t="s">
        <v>159</v>
      </c>
      <c r="L31" s="54"/>
      <c r="M31" s="54"/>
      <c r="N31" s="54"/>
    </row>
    <row r="32" spans="1:14" ht="25.5" customHeight="1" x14ac:dyDescent="0.4">
      <c r="A32" s="4" t="s">
        <v>29</v>
      </c>
      <c r="B32" s="7">
        <v>2010</v>
      </c>
      <c r="C32" s="10">
        <v>600</v>
      </c>
      <c r="D32" s="18">
        <v>0.9</v>
      </c>
      <c r="E32" s="17">
        <v>521</v>
      </c>
      <c r="F32" s="21"/>
      <c r="G32" s="17">
        <f t="shared" si="4"/>
        <v>0</v>
      </c>
      <c r="H32" s="22">
        <f t="shared" si="5"/>
        <v>0</v>
      </c>
      <c r="I32" s="19">
        <f>C32*F32</f>
        <v>0</v>
      </c>
      <c r="K32" s="54" t="s">
        <v>154</v>
      </c>
      <c r="L32" s="54"/>
      <c r="M32" s="54"/>
      <c r="N32" s="54"/>
    </row>
    <row r="33" spans="1:14" ht="37.5" x14ac:dyDescent="0.4">
      <c r="A33" s="4" t="s">
        <v>101</v>
      </c>
      <c r="B33" s="7">
        <v>2009</v>
      </c>
      <c r="C33" s="23" t="s">
        <v>8</v>
      </c>
      <c r="D33" s="24">
        <v>1</v>
      </c>
      <c r="E33" s="25">
        <v>436</v>
      </c>
      <c r="F33" s="26"/>
      <c r="G33" s="25">
        <f t="shared" si="4"/>
        <v>0</v>
      </c>
      <c r="H33" s="27">
        <f t="shared" si="5"/>
        <v>0</v>
      </c>
      <c r="I33" s="29" t="s">
        <v>107</v>
      </c>
      <c r="K33" s="49"/>
      <c r="L33" s="49"/>
      <c r="M33" s="49"/>
      <c r="N33" s="49"/>
    </row>
    <row r="34" spans="1:14" ht="25.5" customHeight="1" x14ac:dyDescent="0.4">
      <c r="A34" s="4" t="s">
        <v>30</v>
      </c>
      <c r="B34" s="7">
        <v>2008</v>
      </c>
      <c r="C34" s="10">
        <v>500</v>
      </c>
      <c r="D34" s="18">
        <v>1</v>
      </c>
      <c r="E34" s="17">
        <v>520</v>
      </c>
      <c r="F34" s="21"/>
      <c r="G34" s="17">
        <f t="shared" si="4"/>
        <v>0</v>
      </c>
      <c r="H34" s="22">
        <f t="shared" si="5"/>
        <v>0</v>
      </c>
      <c r="I34" s="19">
        <f>C34*F34</f>
        <v>0</v>
      </c>
      <c r="K34" s="54" t="s">
        <v>155</v>
      </c>
      <c r="L34" s="54"/>
      <c r="M34" s="54"/>
      <c r="N34" s="54"/>
    </row>
    <row r="35" spans="1:14" x14ac:dyDescent="0.4">
      <c r="A35" s="4" t="s">
        <v>31</v>
      </c>
      <c r="B35" s="7">
        <v>2008</v>
      </c>
      <c r="C35" s="23" t="s">
        <v>8</v>
      </c>
      <c r="D35" s="24">
        <v>1.4</v>
      </c>
      <c r="E35" s="25">
        <v>654</v>
      </c>
      <c r="F35" s="26"/>
      <c r="G35" s="25">
        <f t="shared" si="4"/>
        <v>0</v>
      </c>
      <c r="H35" s="27">
        <f t="shared" si="5"/>
        <v>0</v>
      </c>
      <c r="I35" s="28" t="s">
        <v>107</v>
      </c>
    </row>
    <row r="36" spans="1:14" x14ac:dyDescent="0.4">
      <c r="A36" s="53" t="s">
        <v>32</v>
      </c>
      <c r="B36" s="7">
        <v>2007</v>
      </c>
      <c r="C36" s="10">
        <v>1500</v>
      </c>
      <c r="D36" s="18">
        <v>1.2</v>
      </c>
      <c r="E36" s="17">
        <v>635</v>
      </c>
      <c r="F36" s="21"/>
      <c r="G36" s="17">
        <f t="shared" si="4"/>
        <v>0</v>
      </c>
      <c r="H36" s="22">
        <f t="shared" si="5"/>
        <v>0</v>
      </c>
      <c r="I36" s="19">
        <f>C36*F36</f>
        <v>0</v>
      </c>
    </row>
    <row r="37" spans="1:14" x14ac:dyDescent="0.4">
      <c r="A37" s="4" t="s">
        <v>33</v>
      </c>
      <c r="B37" s="7">
        <v>2007</v>
      </c>
      <c r="C37" s="10">
        <v>1300</v>
      </c>
      <c r="D37" s="18">
        <v>2.4</v>
      </c>
      <c r="E37" s="17">
        <v>1441</v>
      </c>
      <c r="F37" s="21"/>
      <c r="G37" s="17">
        <f t="shared" si="4"/>
        <v>0</v>
      </c>
      <c r="H37" s="22">
        <f t="shared" si="5"/>
        <v>0</v>
      </c>
      <c r="I37" s="19">
        <f>C37*F37</f>
        <v>0</v>
      </c>
    </row>
    <row r="38" spans="1:14" x14ac:dyDescent="0.4">
      <c r="A38" s="4" t="s">
        <v>34</v>
      </c>
      <c r="B38" s="7">
        <v>2006</v>
      </c>
      <c r="C38" s="51" t="s">
        <v>157</v>
      </c>
      <c r="D38" s="24">
        <v>1.2</v>
      </c>
      <c r="E38" s="25">
        <v>570</v>
      </c>
      <c r="F38" s="26"/>
      <c r="G38" s="25">
        <f t="shared" si="4"/>
        <v>0</v>
      </c>
      <c r="H38" s="27">
        <f t="shared" si="5"/>
        <v>0</v>
      </c>
      <c r="I38" s="28" t="s">
        <v>107</v>
      </c>
    </row>
    <row r="39" spans="1:14" x14ac:dyDescent="0.4">
      <c r="A39" s="4" t="s">
        <v>35</v>
      </c>
      <c r="B39" s="7">
        <v>2006</v>
      </c>
      <c r="C39" s="51" t="s">
        <v>8</v>
      </c>
      <c r="D39" s="24">
        <v>1</v>
      </c>
      <c r="E39" s="25">
        <v>546</v>
      </c>
      <c r="F39" s="26"/>
      <c r="G39" s="25">
        <f t="shared" si="4"/>
        <v>0</v>
      </c>
      <c r="H39" s="27">
        <f t="shared" si="5"/>
        <v>0</v>
      </c>
      <c r="I39" s="28" t="s">
        <v>107</v>
      </c>
    </row>
    <row r="40" spans="1:14" ht="37.5" x14ac:dyDescent="0.4">
      <c r="A40" s="4" t="s">
        <v>36</v>
      </c>
      <c r="B40" s="7">
        <v>2005</v>
      </c>
      <c r="C40" s="23" t="s">
        <v>22</v>
      </c>
      <c r="D40" s="24">
        <v>1.7</v>
      </c>
      <c r="E40" s="25">
        <v>964</v>
      </c>
      <c r="F40" s="26"/>
      <c r="G40" s="25">
        <f t="shared" si="4"/>
        <v>0</v>
      </c>
      <c r="H40" s="27">
        <f t="shared" si="5"/>
        <v>0</v>
      </c>
      <c r="I40" s="28" t="s">
        <v>107</v>
      </c>
    </row>
    <row r="41" spans="1:14" x14ac:dyDescent="0.4">
      <c r="A41" s="4" t="s">
        <v>37</v>
      </c>
      <c r="B41" s="7">
        <v>2004</v>
      </c>
      <c r="C41" s="23" t="s">
        <v>22</v>
      </c>
      <c r="D41" s="24">
        <v>0.4</v>
      </c>
      <c r="E41" s="25">
        <v>116</v>
      </c>
      <c r="F41" s="26"/>
      <c r="G41" s="25">
        <f t="shared" si="4"/>
        <v>0</v>
      </c>
      <c r="H41" s="27">
        <f t="shared" si="5"/>
        <v>0</v>
      </c>
      <c r="I41" s="28" t="s">
        <v>107</v>
      </c>
    </row>
    <row r="42" spans="1:14" x14ac:dyDescent="0.4">
      <c r="A42" s="4" t="s">
        <v>38</v>
      </c>
      <c r="B42" s="7">
        <v>2003</v>
      </c>
      <c r="C42" s="10">
        <v>850</v>
      </c>
      <c r="D42" s="18">
        <v>1.2</v>
      </c>
      <c r="E42" s="17">
        <v>554</v>
      </c>
      <c r="F42" s="21"/>
      <c r="G42" s="17">
        <f t="shared" si="4"/>
        <v>0</v>
      </c>
      <c r="H42" s="22">
        <f t="shared" si="5"/>
        <v>0</v>
      </c>
      <c r="I42" s="19">
        <f>C42*F42</f>
        <v>0</v>
      </c>
    </row>
    <row r="43" spans="1:14" x14ac:dyDescent="0.4">
      <c r="A43" s="4" t="s">
        <v>39</v>
      </c>
      <c r="B43" s="7">
        <v>2003</v>
      </c>
      <c r="C43" s="10">
        <v>500</v>
      </c>
      <c r="D43" s="18">
        <v>0.7</v>
      </c>
      <c r="E43" s="17">
        <v>341</v>
      </c>
      <c r="F43" s="21"/>
      <c r="G43" s="17">
        <f t="shared" si="4"/>
        <v>0</v>
      </c>
      <c r="H43" s="22">
        <f t="shared" si="5"/>
        <v>0</v>
      </c>
      <c r="I43" s="19">
        <f>C43*F43</f>
        <v>0</v>
      </c>
    </row>
    <row r="44" spans="1:14" x14ac:dyDescent="0.4">
      <c r="A44" s="4" t="s">
        <v>40</v>
      </c>
      <c r="B44" s="7">
        <v>2003</v>
      </c>
      <c r="C44" s="12">
        <v>1100</v>
      </c>
      <c r="D44" s="18">
        <v>2.5</v>
      </c>
      <c r="E44" s="17">
        <v>1279</v>
      </c>
      <c r="F44" s="21"/>
      <c r="G44" s="17">
        <f t="shared" si="4"/>
        <v>0</v>
      </c>
      <c r="H44" s="22">
        <f t="shared" si="5"/>
        <v>0</v>
      </c>
      <c r="I44" s="19">
        <f>C44*F44</f>
        <v>0</v>
      </c>
    </row>
    <row r="45" spans="1:14" x14ac:dyDescent="0.4">
      <c r="A45" s="4" t="s">
        <v>41</v>
      </c>
      <c r="B45" s="7">
        <v>2002</v>
      </c>
      <c r="C45" s="23" t="s">
        <v>22</v>
      </c>
      <c r="D45" s="24">
        <v>1.5</v>
      </c>
      <c r="E45" s="25">
        <v>868</v>
      </c>
      <c r="F45" s="26"/>
      <c r="G45" s="25">
        <f t="shared" si="4"/>
        <v>0</v>
      </c>
      <c r="H45" s="27">
        <f t="shared" si="5"/>
        <v>0</v>
      </c>
      <c r="I45" s="28" t="s">
        <v>107</v>
      </c>
    </row>
    <row r="46" spans="1:14" x14ac:dyDescent="0.4">
      <c r="A46" s="4" t="s">
        <v>42</v>
      </c>
      <c r="B46" s="7">
        <v>2002</v>
      </c>
      <c r="C46" s="10">
        <v>320</v>
      </c>
      <c r="D46" s="18">
        <v>0.7</v>
      </c>
      <c r="E46" s="17">
        <v>374</v>
      </c>
      <c r="F46" s="21"/>
      <c r="G46" s="17">
        <f t="shared" si="4"/>
        <v>0</v>
      </c>
      <c r="H46" s="22">
        <f t="shared" si="5"/>
        <v>0</v>
      </c>
      <c r="I46" s="19">
        <f>C46*F46</f>
        <v>0</v>
      </c>
    </row>
    <row r="47" spans="1:14" ht="37.5" x14ac:dyDescent="0.4">
      <c r="A47" s="4" t="s">
        <v>43</v>
      </c>
      <c r="B47" s="7">
        <v>2002</v>
      </c>
      <c r="C47" s="23" t="s">
        <v>22</v>
      </c>
      <c r="D47" s="24">
        <v>0.4</v>
      </c>
      <c r="E47" s="25">
        <v>104</v>
      </c>
      <c r="F47" s="26"/>
      <c r="G47" s="25">
        <f t="shared" si="4"/>
        <v>0</v>
      </c>
      <c r="H47" s="27">
        <f t="shared" si="5"/>
        <v>0</v>
      </c>
      <c r="I47" s="28" t="s">
        <v>107</v>
      </c>
    </row>
    <row r="48" spans="1:14" ht="37.5" x14ac:dyDescent="0.4">
      <c r="A48" s="4" t="s">
        <v>44</v>
      </c>
      <c r="B48" s="7">
        <v>2001</v>
      </c>
      <c r="C48" s="10">
        <v>350</v>
      </c>
      <c r="D48" s="18">
        <v>0.7</v>
      </c>
      <c r="E48" s="17">
        <v>267</v>
      </c>
      <c r="F48" s="21"/>
      <c r="G48" s="17">
        <f t="shared" si="4"/>
        <v>0</v>
      </c>
      <c r="H48" s="22">
        <f t="shared" si="5"/>
        <v>0</v>
      </c>
      <c r="I48" s="19">
        <f t="shared" ref="I48:I58" si="7">C48*F48</f>
        <v>0</v>
      </c>
    </row>
    <row r="49" spans="1:9" x14ac:dyDescent="0.4">
      <c r="A49" s="4" t="s">
        <v>45</v>
      </c>
      <c r="B49" s="7">
        <v>2000</v>
      </c>
      <c r="C49" s="12">
        <v>2300</v>
      </c>
      <c r="D49" s="18">
        <v>1.8</v>
      </c>
      <c r="E49" s="17">
        <v>1178</v>
      </c>
      <c r="F49" s="21"/>
      <c r="G49" s="17">
        <f t="shared" si="4"/>
        <v>0</v>
      </c>
      <c r="H49" s="22">
        <f t="shared" si="5"/>
        <v>0</v>
      </c>
      <c r="I49" s="19">
        <f t="shared" si="7"/>
        <v>0</v>
      </c>
    </row>
    <row r="50" spans="1:9" ht="37.5" customHeight="1" x14ac:dyDescent="0.4">
      <c r="A50" s="4" t="s">
        <v>46</v>
      </c>
      <c r="B50" s="7">
        <v>2000</v>
      </c>
      <c r="C50" s="10">
        <v>700</v>
      </c>
      <c r="D50" s="18">
        <v>0.7</v>
      </c>
      <c r="E50" s="17">
        <v>468</v>
      </c>
      <c r="F50" s="21"/>
      <c r="G50" s="17">
        <f t="shared" si="4"/>
        <v>0</v>
      </c>
      <c r="H50" s="22">
        <f t="shared" si="5"/>
        <v>0</v>
      </c>
      <c r="I50" s="19">
        <f t="shared" si="7"/>
        <v>0</v>
      </c>
    </row>
    <row r="51" spans="1:9" ht="112.5" customHeight="1" x14ac:dyDescent="0.4">
      <c r="A51" s="4" t="s">
        <v>47</v>
      </c>
      <c r="B51" s="7">
        <v>1999</v>
      </c>
      <c r="C51" s="10">
        <v>900</v>
      </c>
      <c r="D51" s="18">
        <v>0.7</v>
      </c>
      <c r="E51" s="17">
        <v>257</v>
      </c>
      <c r="F51" s="21"/>
      <c r="G51" s="17">
        <f t="shared" si="4"/>
        <v>0</v>
      </c>
      <c r="H51" s="22">
        <f t="shared" si="5"/>
        <v>0</v>
      </c>
      <c r="I51" s="19">
        <f t="shared" si="7"/>
        <v>0</v>
      </c>
    </row>
    <row r="52" spans="1:9" x14ac:dyDescent="0.4">
      <c r="A52" s="4" t="s">
        <v>48</v>
      </c>
      <c r="B52" s="7">
        <v>1999</v>
      </c>
      <c r="C52" s="12">
        <v>1500</v>
      </c>
      <c r="D52" s="18">
        <v>1.2</v>
      </c>
      <c r="E52" s="17">
        <v>778</v>
      </c>
      <c r="F52" s="21"/>
      <c r="G52" s="17">
        <f t="shared" si="4"/>
        <v>0</v>
      </c>
      <c r="H52" s="22">
        <f t="shared" si="5"/>
        <v>0</v>
      </c>
      <c r="I52" s="19">
        <f t="shared" si="7"/>
        <v>0</v>
      </c>
    </row>
    <row r="53" spans="1:9" ht="19.5" customHeight="1" x14ac:dyDescent="0.4">
      <c r="A53" s="4" t="s">
        <v>49</v>
      </c>
      <c r="B53" s="7">
        <v>1998</v>
      </c>
      <c r="C53" s="12">
        <v>1000</v>
      </c>
      <c r="D53" s="18">
        <v>0.7</v>
      </c>
      <c r="E53" s="17">
        <v>383</v>
      </c>
      <c r="F53" s="21"/>
      <c r="G53" s="17">
        <f t="shared" si="4"/>
        <v>0</v>
      </c>
      <c r="H53" s="22">
        <f t="shared" si="5"/>
        <v>0</v>
      </c>
      <c r="I53" s="19">
        <f t="shared" si="7"/>
        <v>0</v>
      </c>
    </row>
    <row r="54" spans="1:9" ht="37.5" x14ac:dyDescent="0.4">
      <c r="A54" s="4" t="s">
        <v>50</v>
      </c>
      <c r="B54" s="7">
        <v>1998</v>
      </c>
      <c r="C54" s="10">
        <v>400</v>
      </c>
      <c r="D54" s="18">
        <v>0.6</v>
      </c>
      <c r="E54" s="17">
        <v>209</v>
      </c>
      <c r="F54" s="21"/>
      <c r="G54" s="17">
        <f t="shared" si="4"/>
        <v>0</v>
      </c>
      <c r="H54" s="22">
        <f t="shared" si="5"/>
        <v>0</v>
      </c>
      <c r="I54" s="19">
        <f t="shared" si="7"/>
        <v>0</v>
      </c>
    </row>
    <row r="55" spans="1:9" ht="37.5" x14ac:dyDescent="0.4">
      <c r="A55" s="4" t="s">
        <v>51</v>
      </c>
      <c r="B55" s="7">
        <v>1997</v>
      </c>
      <c r="C55" s="12">
        <v>1200</v>
      </c>
      <c r="D55" s="18">
        <v>1</v>
      </c>
      <c r="E55" s="17">
        <v>562</v>
      </c>
      <c r="F55" s="21"/>
      <c r="G55" s="17">
        <f t="shared" si="4"/>
        <v>0</v>
      </c>
      <c r="H55" s="22">
        <f t="shared" si="5"/>
        <v>0</v>
      </c>
      <c r="I55" s="19">
        <f t="shared" si="7"/>
        <v>0</v>
      </c>
    </row>
    <row r="56" spans="1:9" x14ac:dyDescent="0.4">
      <c r="A56" s="4" t="s">
        <v>52</v>
      </c>
      <c r="B56" s="7">
        <v>1995</v>
      </c>
      <c r="C56" s="10">
        <v>350</v>
      </c>
      <c r="D56" s="18">
        <v>0.6</v>
      </c>
      <c r="E56" s="17">
        <v>233</v>
      </c>
      <c r="F56" s="21"/>
      <c r="G56" s="17">
        <f t="shared" si="4"/>
        <v>0</v>
      </c>
      <c r="H56" s="22">
        <f t="shared" si="5"/>
        <v>0</v>
      </c>
      <c r="I56" s="19">
        <f t="shared" si="7"/>
        <v>0</v>
      </c>
    </row>
    <row r="57" spans="1:9" x14ac:dyDescent="0.4">
      <c r="A57" s="4" t="s">
        <v>53</v>
      </c>
      <c r="B57" s="7">
        <v>1994</v>
      </c>
      <c r="C57" s="10">
        <v>900</v>
      </c>
      <c r="D57" s="18">
        <v>1.4</v>
      </c>
      <c r="E57" s="17">
        <v>312</v>
      </c>
      <c r="F57" s="21"/>
      <c r="G57" s="17">
        <f t="shared" si="4"/>
        <v>0</v>
      </c>
      <c r="H57" s="22">
        <f t="shared" si="5"/>
        <v>0</v>
      </c>
      <c r="I57" s="19">
        <f t="shared" si="7"/>
        <v>0</v>
      </c>
    </row>
    <row r="58" spans="1:9" x14ac:dyDescent="0.4">
      <c r="A58" s="4" t="s">
        <v>54</v>
      </c>
      <c r="B58" s="7">
        <v>1994</v>
      </c>
      <c r="C58" s="12">
        <v>5600</v>
      </c>
      <c r="D58" s="18">
        <v>2.7</v>
      </c>
      <c r="E58" s="17">
        <v>667</v>
      </c>
      <c r="F58" s="21"/>
      <c r="G58" s="17">
        <f t="shared" si="4"/>
        <v>0</v>
      </c>
      <c r="H58" s="22">
        <f t="shared" si="5"/>
        <v>0</v>
      </c>
      <c r="I58" s="19">
        <f t="shared" si="7"/>
        <v>0</v>
      </c>
    </row>
    <row r="59" spans="1:9" x14ac:dyDescent="0.4">
      <c r="A59" s="4" t="s">
        <v>55</v>
      </c>
      <c r="B59" s="7">
        <v>1993</v>
      </c>
      <c r="C59" s="23" t="s">
        <v>22</v>
      </c>
      <c r="D59" s="24">
        <v>2.9</v>
      </c>
      <c r="E59" s="25"/>
      <c r="F59" s="26"/>
      <c r="G59" s="25">
        <f t="shared" si="4"/>
        <v>0</v>
      </c>
      <c r="H59" s="27">
        <f t="shared" si="5"/>
        <v>0</v>
      </c>
      <c r="I59" s="28" t="s">
        <v>107</v>
      </c>
    </row>
    <row r="60" spans="1:9" x14ac:dyDescent="0.4">
      <c r="A60" s="4" t="s">
        <v>56</v>
      </c>
      <c r="B60" s="7">
        <v>1993</v>
      </c>
      <c r="C60" s="12">
        <v>5100</v>
      </c>
      <c r="D60" s="18">
        <v>2.7</v>
      </c>
      <c r="E60" s="17">
        <v>652</v>
      </c>
      <c r="F60" s="21"/>
      <c r="G60" s="17">
        <f t="shared" si="4"/>
        <v>0</v>
      </c>
      <c r="H60" s="22">
        <f t="shared" si="5"/>
        <v>0</v>
      </c>
      <c r="I60" s="19">
        <f>C60*F60</f>
        <v>0</v>
      </c>
    </row>
    <row r="61" spans="1:9" x14ac:dyDescent="0.4">
      <c r="A61" s="4" t="s">
        <v>57</v>
      </c>
      <c r="B61" s="7">
        <v>1993</v>
      </c>
      <c r="C61" s="12">
        <v>1700</v>
      </c>
      <c r="D61" s="18">
        <v>2.2000000000000002</v>
      </c>
      <c r="E61" s="17">
        <v>474</v>
      </c>
      <c r="F61" s="21"/>
      <c r="G61" s="17">
        <f t="shared" si="4"/>
        <v>0</v>
      </c>
      <c r="H61" s="22">
        <f t="shared" si="5"/>
        <v>0</v>
      </c>
      <c r="I61" s="19">
        <f>C61*F61</f>
        <v>0</v>
      </c>
    </row>
    <row r="62" spans="1:9" x14ac:dyDescent="0.4">
      <c r="A62" s="4" t="s">
        <v>58</v>
      </c>
      <c r="B62" s="7">
        <v>1992</v>
      </c>
      <c r="C62" s="23" t="s">
        <v>22</v>
      </c>
      <c r="D62" s="24">
        <v>0.5</v>
      </c>
      <c r="E62" s="25">
        <v>121</v>
      </c>
      <c r="F62" s="26"/>
      <c r="G62" s="25">
        <f t="shared" si="4"/>
        <v>0</v>
      </c>
      <c r="H62" s="27">
        <f t="shared" si="5"/>
        <v>0</v>
      </c>
      <c r="I62" s="28" t="s">
        <v>107</v>
      </c>
    </row>
    <row r="63" spans="1:9" x14ac:dyDescent="0.4">
      <c r="A63" s="4" t="s">
        <v>59</v>
      </c>
      <c r="B63" s="7">
        <v>1991</v>
      </c>
      <c r="C63" s="10">
        <v>500</v>
      </c>
      <c r="D63" s="18">
        <v>0.3</v>
      </c>
      <c r="E63" s="17">
        <v>49</v>
      </c>
      <c r="F63" s="21"/>
      <c r="G63" s="17">
        <f t="shared" si="4"/>
        <v>0</v>
      </c>
      <c r="H63" s="22">
        <f t="shared" si="5"/>
        <v>0</v>
      </c>
      <c r="I63" s="19">
        <f>C63*F63</f>
        <v>0</v>
      </c>
    </row>
    <row r="64" spans="1:9" x14ac:dyDescent="0.4">
      <c r="A64" s="4" t="s">
        <v>60</v>
      </c>
      <c r="B64" s="7">
        <v>1991</v>
      </c>
      <c r="C64" s="23" t="s">
        <v>22</v>
      </c>
      <c r="D64" s="24">
        <v>1.2</v>
      </c>
      <c r="E64" s="25">
        <v>520</v>
      </c>
      <c r="F64" s="26"/>
      <c r="G64" s="25">
        <f t="shared" si="4"/>
        <v>0</v>
      </c>
      <c r="H64" s="27">
        <f t="shared" si="5"/>
        <v>0</v>
      </c>
      <c r="I64" s="28" t="s">
        <v>107</v>
      </c>
    </row>
    <row r="65" spans="1:9" x14ac:dyDescent="0.4">
      <c r="A65" s="4" t="s">
        <v>61</v>
      </c>
      <c r="B65" s="7">
        <v>1991</v>
      </c>
      <c r="C65" s="12">
        <v>5100</v>
      </c>
      <c r="D65" s="18">
        <v>2.9</v>
      </c>
      <c r="E65" s="17">
        <v>667</v>
      </c>
      <c r="F65" s="21"/>
      <c r="G65" s="17">
        <f t="shared" ref="G65:G104" si="8">E65*F65</f>
        <v>0</v>
      </c>
      <c r="H65" s="22">
        <f t="shared" ref="H65:H104" si="9">D65*F65</f>
        <v>0</v>
      </c>
      <c r="I65" s="19">
        <f>C65*F65</f>
        <v>0</v>
      </c>
    </row>
    <row r="66" spans="1:9" x14ac:dyDescent="0.4">
      <c r="A66" s="4" t="s">
        <v>62</v>
      </c>
      <c r="B66" s="7">
        <v>1991</v>
      </c>
      <c r="C66" s="12">
        <v>4600</v>
      </c>
      <c r="D66" s="18">
        <v>2.8</v>
      </c>
      <c r="E66" s="17">
        <v>671</v>
      </c>
      <c r="F66" s="21"/>
      <c r="G66" s="17">
        <f t="shared" si="8"/>
        <v>0</v>
      </c>
      <c r="H66" s="22">
        <f t="shared" si="9"/>
        <v>0</v>
      </c>
      <c r="I66" s="19">
        <f>C66*F66</f>
        <v>0</v>
      </c>
    </row>
    <row r="67" spans="1:9" x14ac:dyDescent="0.4">
      <c r="A67" s="4" t="s">
        <v>63</v>
      </c>
      <c r="B67" s="7">
        <v>1991</v>
      </c>
      <c r="C67" s="10">
        <v>1700</v>
      </c>
      <c r="D67" s="18">
        <v>1.4</v>
      </c>
      <c r="E67" s="17">
        <v>683</v>
      </c>
      <c r="F67" s="21"/>
      <c r="G67" s="17">
        <f t="shared" si="8"/>
        <v>0</v>
      </c>
      <c r="H67" s="22">
        <f t="shared" si="9"/>
        <v>0</v>
      </c>
      <c r="I67" s="19">
        <f>C67*F67</f>
        <v>0</v>
      </c>
    </row>
    <row r="68" spans="1:9" x14ac:dyDescent="0.4">
      <c r="A68" s="4" t="s">
        <v>64</v>
      </c>
      <c r="B68" s="7">
        <v>1990</v>
      </c>
      <c r="C68" s="23" t="s">
        <v>22</v>
      </c>
      <c r="D68" s="24">
        <v>2.1</v>
      </c>
      <c r="E68" s="25">
        <v>962</v>
      </c>
      <c r="F68" s="26"/>
      <c r="G68" s="25">
        <f t="shared" si="8"/>
        <v>0</v>
      </c>
      <c r="H68" s="27">
        <f t="shared" si="9"/>
        <v>0</v>
      </c>
      <c r="I68" s="28" t="s">
        <v>107</v>
      </c>
    </row>
    <row r="69" spans="1:9" x14ac:dyDescent="0.4">
      <c r="A69" s="4" t="s">
        <v>65</v>
      </c>
      <c r="B69" s="7">
        <v>1990</v>
      </c>
      <c r="C69" s="23" t="s">
        <v>22</v>
      </c>
      <c r="D69" s="24">
        <v>2.2000000000000002</v>
      </c>
      <c r="E69" s="25">
        <v>450</v>
      </c>
      <c r="F69" s="26"/>
      <c r="G69" s="25">
        <f t="shared" si="8"/>
        <v>0</v>
      </c>
      <c r="H69" s="27">
        <f t="shared" si="9"/>
        <v>0</v>
      </c>
      <c r="I69" s="28" t="s">
        <v>107</v>
      </c>
    </row>
    <row r="70" spans="1:9" x14ac:dyDescent="0.4">
      <c r="A70" s="4" t="s">
        <v>66</v>
      </c>
      <c r="B70" s="7">
        <v>1990</v>
      </c>
      <c r="C70" s="12">
        <v>4600</v>
      </c>
      <c r="D70" s="18">
        <v>2.7</v>
      </c>
      <c r="E70" s="17">
        <v>622</v>
      </c>
      <c r="F70" s="21"/>
      <c r="G70" s="17">
        <f t="shared" si="8"/>
        <v>0</v>
      </c>
      <c r="H70" s="22">
        <f t="shared" si="9"/>
        <v>0</v>
      </c>
      <c r="I70" s="19">
        <f>C70*F70</f>
        <v>0</v>
      </c>
    </row>
    <row r="71" spans="1:9" x14ac:dyDescent="0.4">
      <c r="A71" s="4" t="s">
        <v>67</v>
      </c>
      <c r="B71" s="7">
        <v>1990</v>
      </c>
      <c r="C71" s="12">
        <v>4600</v>
      </c>
      <c r="D71" s="18">
        <v>2.5</v>
      </c>
      <c r="E71" s="17">
        <v>609</v>
      </c>
      <c r="F71" s="21"/>
      <c r="G71" s="17">
        <f t="shared" si="8"/>
        <v>0</v>
      </c>
      <c r="H71" s="22">
        <f t="shared" si="9"/>
        <v>0</v>
      </c>
      <c r="I71" s="19">
        <f>C71*F71</f>
        <v>0</v>
      </c>
    </row>
    <row r="72" spans="1:9" x14ac:dyDescent="0.4">
      <c r="A72" s="4" t="s">
        <v>68</v>
      </c>
      <c r="B72" s="7">
        <v>1989</v>
      </c>
      <c r="C72" s="12">
        <v>4000</v>
      </c>
      <c r="D72" s="18">
        <v>2.7</v>
      </c>
      <c r="E72" s="17">
        <v>616</v>
      </c>
      <c r="F72" s="21"/>
      <c r="G72" s="17">
        <f t="shared" si="8"/>
        <v>0</v>
      </c>
      <c r="H72" s="22">
        <f t="shared" si="9"/>
        <v>0</v>
      </c>
      <c r="I72" s="19">
        <f>C72*F72</f>
        <v>0</v>
      </c>
    </row>
    <row r="73" spans="1:9" x14ac:dyDescent="0.4">
      <c r="A73" s="4" t="s">
        <v>69</v>
      </c>
      <c r="B73" s="7">
        <v>1989</v>
      </c>
      <c r="C73" s="23" t="s">
        <v>22</v>
      </c>
      <c r="D73" s="24"/>
      <c r="E73" s="25"/>
      <c r="F73" s="26"/>
      <c r="G73" s="25">
        <f t="shared" si="8"/>
        <v>0</v>
      </c>
      <c r="H73" s="27">
        <f t="shared" si="9"/>
        <v>0</v>
      </c>
      <c r="I73" s="28" t="s">
        <v>107</v>
      </c>
    </row>
    <row r="74" spans="1:9" x14ac:dyDescent="0.4">
      <c r="A74" s="4" t="s">
        <v>70</v>
      </c>
      <c r="B74" s="7">
        <v>1989</v>
      </c>
      <c r="C74" s="12">
        <v>1200</v>
      </c>
      <c r="D74" s="18">
        <v>2</v>
      </c>
      <c r="E74" s="17">
        <v>496</v>
      </c>
      <c r="F74" s="21"/>
      <c r="G74" s="17">
        <f t="shared" si="8"/>
        <v>0</v>
      </c>
      <c r="H74" s="22">
        <f t="shared" si="9"/>
        <v>0</v>
      </c>
      <c r="I74" s="19">
        <f>C74*F74</f>
        <v>0</v>
      </c>
    </row>
    <row r="75" spans="1:9" x14ac:dyDescent="0.4">
      <c r="A75" s="4" t="s">
        <v>71</v>
      </c>
      <c r="B75" s="7">
        <v>1988</v>
      </c>
      <c r="C75" s="23" t="s">
        <v>22</v>
      </c>
      <c r="D75" s="24">
        <v>0.7</v>
      </c>
      <c r="E75" s="25">
        <v>225</v>
      </c>
      <c r="F75" s="26"/>
      <c r="G75" s="25">
        <f t="shared" si="8"/>
        <v>0</v>
      </c>
      <c r="H75" s="27">
        <f t="shared" si="9"/>
        <v>0</v>
      </c>
      <c r="I75" s="28" t="s">
        <v>107</v>
      </c>
    </row>
    <row r="76" spans="1:9" x14ac:dyDescent="0.4">
      <c r="A76" s="4" t="s">
        <v>72</v>
      </c>
      <c r="B76" s="7">
        <v>1988</v>
      </c>
      <c r="C76" s="23" t="s">
        <v>22</v>
      </c>
      <c r="D76" s="24">
        <v>2.2000000000000002</v>
      </c>
      <c r="E76" s="25">
        <v>557</v>
      </c>
      <c r="F76" s="26"/>
      <c r="G76" s="25">
        <f t="shared" si="8"/>
        <v>0</v>
      </c>
      <c r="H76" s="27">
        <f t="shared" si="9"/>
        <v>0</v>
      </c>
      <c r="I76" s="28" t="s">
        <v>107</v>
      </c>
    </row>
    <row r="77" spans="1:9" x14ac:dyDescent="0.4">
      <c r="A77" s="5" t="s">
        <v>73</v>
      </c>
      <c r="B77" s="8">
        <v>1987</v>
      </c>
      <c r="C77" s="30" t="s">
        <v>22</v>
      </c>
      <c r="D77" s="34">
        <v>2</v>
      </c>
      <c r="E77" s="35">
        <v>509</v>
      </c>
      <c r="F77" s="26"/>
      <c r="G77" s="25">
        <f t="shared" si="8"/>
        <v>0</v>
      </c>
      <c r="H77" s="27">
        <f t="shared" si="9"/>
        <v>0</v>
      </c>
      <c r="I77" s="28" t="s">
        <v>107</v>
      </c>
    </row>
    <row r="78" spans="1:9" x14ac:dyDescent="0.4">
      <c r="A78" s="6" t="s">
        <v>74</v>
      </c>
      <c r="B78" s="9">
        <v>1986</v>
      </c>
      <c r="C78" s="30" t="s">
        <v>22</v>
      </c>
      <c r="D78" s="31">
        <v>0.6</v>
      </c>
      <c r="E78" s="32">
        <v>120</v>
      </c>
      <c r="F78" s="26"/>
      <c r="G78" s="25">
        <f t="shared" si="8"/>
        <v>0</v>
      </c>
      <c r="H78" s="27">
        <f t="shared" si="9"/>
        <v>0</v>
      </c>
      <c r="I78" s="28" t="s">
        <v>107</v>
      </c>
    </row>
    <row r="79" spans="1:9" x14ac:dyDescent="0.4">
      <c r="A79" s="6" t="s">
        <v>75</v>
      </c>
      <c r="B79" s="9">
        <v>1986</v>
      </c>
      <c r="C79" s="30" t="s">
        <v>22</v>
      </c>
      <c r="D79" s="31">
        <v>1</v>
      </c>
      <c r="E79" s="32">
        <v>365</v>
      </c>
      <c r="F79" s="26"/>
      <c r="G79" s="25">
        <f t="shared" si="8"/>
        <v>0</v>
      </c>
      <c r="H79" s="27">
        <f t="shared" si="9"/>
        <v>0</v>
      </c>
      <c r="I79" s="28" t="s">
        <v>107</v>
      </c>
    </row>
    <row r="80" spans="1:9" x14ac:dyDescent="0.4">
      <c r="A80" s="6" t="s">
        <v>76</v>
      </c>
      <c r="B80" s="9">
        <v>1986</v>
      </c>
      <c r="C80" s="30" t="s">
        <v>22</v>
      </c>
      <c r="D80" s="31">
        <v>0.9</v>
      </c>
      <c r="E80" s="32">
        <v>260</v>
      </c>
      <c r="F80" s="26"/>
      <c r="G80" s="25">
        <f t="shared" si="8"/>
        <v>0</v>
      </c>
      <c r="H80" s="27">
        <f t="shared" si="9"/>
        <v>0</v>
      </c>
      <c r="I80" s="28" t="s">
        <v>107</v>
      </c>
    </row>
    <row r="81" spans="1:9" x14ac:dyDescent="0.4">
      <c r="A81" s="4" t="s">
        <v>77</v>
      </c>
      <c r="B81" s="7">
        <v>1986</v>
      </c>
      <c r="C81" s="23" t="s">
        <v>22</v>
      </c>
      <c r="D81" s="24"/>
      <c r="E81" s="25"/>
      <c r="F81" s="26"/>
      <c r="G81" s="25">
        <f t="shared" si="8"/>
        <v>0</v>
      </c>
      <c r="H81" s="27">
        <f t="shared" si="9"/>
        <v>0</v>
      </c>
      <c r="I81" s="28" t="s">
        <v>107</v>
      </c>
    </row>
    <row r="82" spans="1:9" x14ac:dyDescent="0.4">
      <c r="A82" s="5" t="s">
        <v>78</v>
      </c>
      <c r="B82" s="8">
        <v>1986</v>
      </c>
      <c r="C82" s="33" t="s">
        <v>22</v>
      </c>
      <c r="D82" s="34">
        <v>1.7</v>
      </c>
      <c r="E82" s="35">
        <v>397</v>
      </c>
      <c r="F82" s="26"/>
      <c r="G82" s="25">
        <f t="shared" si="8"/>
        <v>0</v>
      </c>
      <c r="H82" s="27">
        <f t="shared" si="9"/>
        <v>0</v>
      </c>
      <c r="I82" s="28" t="s">
        <v>107</v>
      </c>
    </row>
    <row r="83" spans="1:9" x14ac:dyDescent="0.4">
      <c r="A83" s="5" t="s">
        <v>79</v>
      </c>
      <c r="B83" s="8">
        <v>1986</v>
      </c>
      <c r="C83" s="33" t="s">
        <v>22</v>
      </c>
      <c r="D83" s="34">
        <v>1.2</v>
      </c>
      <c r="E83" s="35">
        <v>218</v>
      </c>
      <c r="F83" s="26"/>
      <c r="G83" s="25">
        <f t="shared" si="8"/>
        <v>0</v>
      </c>
      <c r="H83" s="27">
        <f t="shared" si="9"/>
        <v>0</v>
      </c>
      <c r="I83" s="28" t="s">
        <v>107</v>
      </c>
    </row>
    <row r="84" spans="1:9" x14ac:dyDescent="0.4">
      <c r="A84" s="5" t="s">
        <v>80</v>
      </c>
      <c r="B84" s="8">
        <v>1985</v>
      </c>
      <c r="C84" s="33" t="s">
        <v>22</v>
      </c>
      <c r="D84" s="34"/>
      <c r="E84" s="35"/>
      <c r="F84" s="26"/>
      <c r="G84" s="25">
        <f t="shared" si="8"/>
        <v>0</v>
      </c>
      <c r="H84" s="27">
        <f t="shared" si="9"/>
        <v>0</v>
      </c>
      <c r="I84" s="28" t="s">
        <v>107</v>
      </c>
    </row>
    <row r="85" spans="1:9" x14ac:dyDescent="0.4">
      <c r="A85" s="5" t="s">
        <v>81</v>
      </c>
      <c r="B85" s="8">
        <v>1985</v>
      </c>
      <c r="C85" s="33" t="s">
        <v>22</v>
      </c>
      <c r="D85" s="34"/>
      <c r="E85" s="35"/>
      <c r="F85" s="26"/>
      <c r="G85" s="25">
        <f t="shared" si="8"/>
        <v>0</v>
      </c>
      <c r="H85" s="27">
        <f t="shared" si="9"/>
        <v>0</v>
      </c>
      <c r="I85" s="28" t="s">
        <v>107</v>
      </c>
    </row>
    <row r="86" spans="1:9" x14ac:dyDescent="0.4">
      <c r="A86" s="6" t="s">
        <v>82</v>
      </c>
      <c r="B86" s="9">
        <v>1985</v>
      </c>
      <c r="C86" s="30" t="s">
        <v>22</v>
      </c>
      <c r="D86" s="31"/>
      <c r="E86" s="32"/>
      <c r="F86" s="26"/>
      <c r="G86" s="25">
        <f t="shared" si="8"/>
        <v>0</v>
      </c>
      <c r="H86" s="27">
        <f t="shared" si="9"/>
        <v>0</v>
      </c>
      <c r="I86" s="28" t="s">
        <v>107</v>
      </c>
    </row>
    <row r="87" spans="1:9" x14ac:dyDescent="0.4">
      <c r="A87" s="6" t="s">
        <v>83</v>
      </c>
      <c r="B87" s="9">
        <v>1985</v>
      </c>
      <c r="C87" s="30" t="s">
        <v>22</v>
      </c>
      <c r="D87" s="31"/>
      <c r="E87" s="32"/>
      <c r="F87" s="26"/>
      <c r="G87" s="25">
        <f t="shared" si="8"/>
        <v>0</v>
      </c>
      <c r="H87" s="27">
        <f t="shared" si="9"/>
        <v>0</v>
      </c>
      <c r="I87" s="28" t="s">
        <v>107</v>
      </c>
    </row>
    <row r="88" spans="1:9" x14ac:dyDescent="0.4">
      <c r="A88" s="4" t="s">
        <v>84</v>
      </c>
      <c r="B88" s="7">
        <v>1985</v>
      </c>
      <c r="C88" s="23" t="s">
        <v>22</v>
      </c>
      <c r="D88" s="24">
        <v>0.6</v>
      </c>
      <c r="E88" s="25">
        <v>142</v>
      </c>
      <c r="F88" s="26"/>
      <c r="G88" s="25">
        <f t="shared" si="8"/>
        <v>0</v>
      </c>
      <c r="H88" s="27">
        <f t="shared" si="9"/>
        <v>0</v>
      </c>
      <c r="I88" s="28" t="s">
        <v>107</v>
      </c>
    </row>
    <row r="89" spans="1:9" x14ac:dyDescent="0.4">
      <c r="A89" s="4" t="s">
        <v>85</v>
      </c>
      <c r="B89" s="7">
        <v>1985</v>
      </c>
      <c r="C89" s="23" t="s">
        <v>22</v>
      </c>
      <c r="D89" s="24"/>
      <c r="E89" s="25"/>
      <c r="F89" s="26"/>
      <c r="G89" s="25">
        <f t="shared" si="8"/>
        <v>0</v>
      </c>
      <c r="H89" s="27">
        <f t="shared" si="9"/>
        <v>0</v>
      </c>
      <c r="I89" s="28" t="s">
        <v>107</v>
      </c>
    </row>
    <row r="90" spans="1:9" x14ac:dyDescent="0.4">
      <c r="A90" s="4" t="s">
        <v>86</v>
      </c>
      <c r="B90" s="7">
        <v>1985</v>
      </c>
      <c r="C90" s="23" t="s">
        <v>22</v>
      </c>
      <c r="D90" s="24">
        <v>1.2</v>
      </c>
      <c r="E90" s="25">
        <v>256</v>
      </c>
      <c r="F90" s="26"/>
      <c r="G90" s="25">
        <f t="shared" si="8"/>
        <v>0</v>
      </c>
      <c r="H90" s="27">
        <f t="shared" si="9"/>
        <v>0</v>
      </c>
      <c r="I90" s="28" t="s">
        <v>107</v>
      </c>
    </row>
    <row r="91" spans="1:9" x14ac:dyDescent="0.4">
      <c r="A91" s="4" t="s">
        <v>87</v>
      </c>
      <c r="B91" s="7">
        <v>1985</v>
      </c>
      <c r="C91" s="23" t="s">
        <v>22</v>
      </c>
      <c r="D91" s="24">
        <v>1.2</v>
      </c>
      <c r="E91" s="25">
        <v>229</v>
      </c>
      <c r="F91" s="26"/>
      <c r="G91" s="25">
        <f t="shared" si="8"/>
        <v>0</v>
      </c>
      <c r="H91" s="27">
        <f t="shared" si="9"/>
        <v>0</v>
      </c>
      <c r="I91" s="28" t="s">
        <v>107</v>
      </c>
    </row>
    <row r="92" spans="1:9" x14ac:dyDescent="0.4">
      <c r="A92" s="4" t="s">
        <v>88</v>
      </c>
      <c r="B92" s="7">
        <v>1985</v>
      </c>
      <c r="C92" s="23" t="s">
        <v>22</v>
      </c>
      <c r="D92" s="24">
        <v>0.7</v>
      </c>
      <c r="E92" s="25">
        <v>256</v>
      </c>
      <c r="F92" s="26"/>
      <c r="G92" s="25">
        <f t="shared" si="8"/>
        <v>0</v>
      </c>
      <c r="H92" s="27">
        <f t="shared" si="9"/>
        <v>0</v>
      </c>
      <c r="I92" s="28" t="s">
        <v>107</v>
      </c>
    </row>
    <row r="93" spans="1:9" x14ac:dyDescent="0.4">
      <c r="A93" s="4" t="s">
        <v>89</v>
      </c>
      <c r="B93" s="7">
        <v>1984</v>
      </c>
      <c r="C93" s="23" t="s">
        <v>22</v>
      </c>
      <c r="D93" s="24"/>
      <c r="E93" s="25"/>
      <c r="F93" s="26"/>
      <c r="G93" s="25">
        <f t="shared" si="8"/>
        <v>0</v>
      </c>
      <c r="H93" s="27">
        <f t="shared" si="9"/>
        <v>0</v>
      </c>
      <c r="I93" s="28" t="s">
        <v>107</v>
      </c>
    </row>
    <row r="94" spans="1:9" x14ac:dyDescent="0.4">
      <c r="A94" s="4" t="s">
        <v>90</v>
      </c>
      <c r="B94" s="7">
        <v>1984</v>
      </c>
      <c r="C94" s="23" t="s">
        <v>22</v>
      </c>
      <c r="D94" s="24">
        <v>0.7</v>
      </c>
      <c r="E94" s="25">
        <v>252</v>
      </c>
      <c r="F94" s="26"/>
      <c r="G94" s="25">
        <f t="shared" si="8"/>
        <v>0</v>
      </c>
      <c r="H94" s="27">
        <f t="shared" si="9"/>
        <v>0</v>
      </c>
      <c r="I94" s="28" t="s">
        <v>107</v>
      </c>
    </row>
    <row r="95" spans="1:9" x14ac:dyDescent="0.4">
      <c r="A95" s="4" t="s">
        <v>91</v>
      </c>
      <c r="B95" s="7">
        <v>1984</v>
      </c>
      <c r="C95" s="23" t="s">
        <v>22</v>
      </c>
      <c r="D95" s="24">
        <v>1.2</v>
      </c>
      <c r="E95" s="25">
        <v>200</v>
      </c>
      <c r="F95" s="26"/>
      <c r="G95" s="25">
        <f t="shared" si="8"/>
        <v>0</v>
      </c>
      <c r="H95" s="27">
        <f t="shared" si="9"/>
        <v>0</v>
      </c>
      <c r="I95" s="28" t="s">
        <v>107</v>
      </c>
    </row>
    <row r="96" spans="1:9" x14ac:dyDescent="0.4">
      <c r="A96" s="4" t="s">
        <v>92</v>
      </c>
      <c r="B96" s="7">
        <v>1984</v>
      </c>
      <c r="C96" s="23" t="s">
        <v>22</v>
      </c>
      <c r="D96" s="24">
        <v>0.7</v>
      </c>
      <c r="E96" s="25">
        <v>220</v>
      </c>
      <c r="F96" s="26"/>
      <c r="G96" s="25">
        <f t="shared" si="8"/>
        <v>0</v>
      </c>
      <c r="H96" s="27">
        <f t="shared" si="9"/>
        <v>0</v>
      </c>
      <c r="I96" s="28" t="s">
        <v>107</v>
      </c>
    </row>
    <row r="97" spans="1:9" x14ac:dyDescent="0.4">
      <c r="A97" s="4" t="s">
        <v>93</v>
      </c>
      <c r="B97" s="7">
        <v>1983</v>
      </c>
      <c r="C97" s="10">
        <v>500</v>
      </c>
      <c r="D97" s="18">
        <v>0.3</v>
      </c>
      <c r="E97" s="17">
        <v>85</v>
      </c>
      <c r="F97" s="21"/>
      <c r="G97" s="17">
        <f t="shared" si="8"/>
        <v>0</v>
      </c>
      <c r="H97" s="22">
        <f t="shared" si="9"/>
        <v>0</v>
      </c>
      <c r="I97" s="19">
        <f>C97*F97</f>
        <v>0</v>
      </c>
    </row>
    <row r="98" spans="1:9" ht="37.5" x14ac:dyDescent="0.4">
      <c r="A98" s="4" t="s">
        <v>94</v>
      </c>
      <c r="B98" s="7">
        <v>1982</v>
      </c>
      <c r="C98" s="23" t="s">
        <v>22</v>
      </c>
      <c r="D98" s="24">
        <v>0.4</v>
      </c>
      <c r="E98" s="25">
        <v>119</v>
      </c>
      <c r="F98" s="26"/>
      <c r="G98" s="25">
        <f t="shared" si="8"/>
        <v>0</v>
      </c>
      <c r="H98" s="27">
        <f t="shared" si="9"/>
        <v>0</v>
      </c>
      <c r="I98" s="28" t="s">
        <v>107</v>
      </c>
    </row>
    <row r="99" spans="1:9" ht="37.5" x14ac:dyDescent="0.4">
      <c r="A99" s="4" t="s">
        <v>95</v>
      </c>
      <c r="B99" s="7">
        <v>1980</v>
      </c>
      <c r="C99" s="23" t="s">
        <v>22</v>
      </c>
      <c r="D99" s="24">
        <v>0.3</v>
      </c>
      <c r="E99" s="25">
        <v>124</v>
      </c>
      <c r="F99" s="26"/>
      <c r="G99" s="25">
        <f t="shared" si="8"/>
        <v>0</v>
      </c>
      <c r="H99" s="27">
        <f t="shared" si="9"/>
        <v>0</v>
      </c>
      <c r="I99" s="28" t="s">
        <v>107</v>
      </c>
    </row>
    <row r="100" spans="1:9" x14ac:dyDescent="0.4">
      <c r="A100" s="4" t="s">
        <v>96</v>
      </c>
      <c r="B100" s="7">
        <v>1979</v>
      </c>
      <c r="C100" s="23" t="s">
        <v>22</v>
      </c>
      <c r="D100" s="24">
        <v>0.5</v>
      </c>
      <c r="E100" s="25">
        <v>99</v>
      </c>
      <c r="F100" s="26"/>
      <c r="G100" s="25">
        <f t="shared" si="8"/>
        <v>0</v>
      </c>
      <c r="H100" s="27">
        <f t="shared" si="9"/>
        <v>0</v>
      </c>
      <c r="I100" s="28" t="s">
        <v>107</v>
      </c>
    </row>
    <row r="101" spans="1:9" ht="37.5" x14ac:dyDescent="0.4">
      <c r="A101" s="4" t="s">
        <v>97</v>
      </c>
      <c r="B101" s="7">
        <v>1979</v>
      </c>
      <c r="C101" s="23" t="s">
        <v>22</v>
      </c>
      <c r="D101" s="24">
        <v>0.8</v>
      </c>
      <c r="E101" s="25">
        <v>376</v>
      </c>
      <c r="F101" s="26"/>
      <c r="G101" s="25">
        <f t="shared" si="8"/>
        <v>0</v>
      </c>
      <c r="H101" s="27">
        <f t="shared" si="9"/>
        <v>0</v>
      </c>
      <c r="I101" s="28" t="s">
        <v>107</v>
      </c>
    </row>
    <row r="102" spans="1:9" x14ac:dyDescent="0.4">
      <c r="A102" s="4" t="s">
        <v>98</v>
      </c>
      <c r="B102" s="7">
        <v>1978</v>
      </c>
      <c r="C102" s="23" t="s">
        <v>22</v>
      </c>
      <c r="D102" s="24">
        <v>0.7</v>
      </c>
      <c r="E102" s="25">
        <v>273</v>
      </c>
      <c r="F102" s="26"/>
      <c r="G102" s="25">
        <f t="shared" si="8"/>
        <v>0</v>
      </c>
      <c r="H102" s="27">
        <f t="shared" si="9"/>
        <v>0</v>
      </c>
      <c r="I102" s="28" t="s">
        <v>107</v>
      </c>
    </row>
    <row r="103" spans="1:9" x14ac:dyDescent="0.4">
      <c r="A103" s="5" t="s">
        <v>99</v>
      </c>
      <c r="B103" s="8">
        <v>1974</v>
      </c>
      <c r="C103" s="33" t="s">
        <v>22</v>
      </c>
      <c r="D103" s="34"/>
      <c r="E103" s="35"/>
      <c r="F103" s="26"/>
      <c r="G103" s="25">
        <f t="shared" si="8"/>
        <v>0</v>
      </c>
      <c r="H103" s="27">
        <f t="shared" si="9"/>
        <v>0</v>
      </c>
      <c r="I103" s="28" t="s">
        <v>107</v>
      </c>
    </row>
    <row r="104" spans="1:9" x14ac:dyDescent="0.4">
      <c r="A104" s="5" t="s">
        <v>100</v>
      </c>
      <c r="B104" s="8">
        <v>1969</v>
      </c>
      <c r="C104" s="33" t="s">
        <v>22</v>
      </c>
      <c r="D104" s="34">
        <v>1</v>
      </c>
      <c r="E104" s="35">
        <v>290</v>
      </c>
      <c r="F104" s="26"/>
      <c r="G104" s="25">
        <f t="shared" si="8"/>
        <v>0</v>
      </c>
      <c r="H104" s="27">
        <f t="shared" si="9"/>
        <v>0</v>
      </c>
      <c r="I104" s="28" t="s">
        <v>107</v>
      </c>
    </row>
  </sheetData>
  <sortState ref="A1:C191">
    <sortCondition descending="1" ref="B1:B191"/>
  </sortState>
  <mergeCells count="10">
    <mergeCell ref="A1:N1"/>
    <mergeCell ref="K5:N5"/>
    <mergeCell ref="K6:N6"/>
    <mergeCell ref="K31:N31"/>
    <mergeCell ref="K32:N32"/>
    <mergeCell ref="K34:N34"/>
    <mergeCell ref="F2:I2"/>
    <mergeCell ref="K30:N30"/>
    <mergeCell ref="K10:N10"/>
    <mergeCell ref="K29:N29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1" manualBreakCount="1">
    <brk id="2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2023-02-26T23:42:02Z</cp:lastPrinted>
  <dcterms:created xsi:type="dcterms:W3CDTF">2022-04-18T06:37:30Z</dcterms:created>
  <dcterms:modified xsi:type="dcterms:W3CDTF">2023-04-10T05:15:13Z</dcterms:modified>
</cp:coreProperties>
</file>